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0170244\Box\Jake Mickelsen's Externally Shareable Files\Improvement Tools and Templates\"/>
    </mc:Choice>
  </mc:AlternateContent>
  <xr:revisionPtr revIDLastSave="0" documentId="13_ncr:1_{A03C3CC3-4DDD-40BA-9842-97988BBE3326}" xr6:coauthVersionLast="47" xr6:coauthVersionMax="47" xr10:uidLastSave="{00000000-0000-0000-0000-000000000000}"/>
  <bookViews>
    <workbookView xWindow="28680" yWindow="-120" windowWidth="29040" windowHeight="15840" xr2:uid="{D2082614-7AAA-4455-A69D-D9E926F43C62}"/>
  </bookViews>
  <sheets>
    <sheet name="Histogram Pre and Post" sheetId="1" r:id="rId1"/>
    <sheet name="Case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0" i="1" l="1"/>
  <c r="AK29" i="1"/>
  <c r="Z30" i="1"/>
  <c r="Z29" i="1"/>
  <c r="AQ30" i="1"/>
  <c r="AQ29" i="1"/>
  <c r="AO30" i="1"/>
  <c r="AO29" i="1"/>
  <c r="AM30" i="1"/>
  <c r="AD30" i="1"/>
  <c r="AD29" i="1" s="1"/>
  <c r="AF29" i="1" s="1"/>
  <c r="AM29" i="1"/>
  <c r="AB30" i="1"/>
  <c r="AF30" i="1" s="1"/>
  <c r="AB29" i="1"/>
  <c r="L12" i="1"/>
  <c r="L13" i="1"/>
  <c r="L14" i="1"/>
  <c r="L15" i="1"/>
  <c r="L16" i="1"/>
  <c r="L17" i="1"/>
  <c r="L18" i="1"/>
  <c r="F12" i="1"/>
  <c r="F13" i="1"/>
  <c r="F14" i="1"/>
  <c r="F6" i="1" l="1"/>
  <c r="L8" i="1"/>
  <c r="L9" i="1"/>
  <c r="L10" i="1"/>
  <c r="L11" i="1"/>
  <c r="L19" i="1"/>
  <c r="L20" i="1"/>
  <c r="L21" i="1"/>
  <c r="L22" i="1"/>
  <c r="L23" i="1"/>
  <c r="L24" i="1"/>
  <c r="L25" i="1"/>
  <c r="L26" i="1"/>
  <c r="L27" i="1"/>
  <c r="L28" i="1"/>
  <c r="L29" i="1"/>
  <c r="L30" i="1"/>
  <c r="L7" i="1"/>
  <c r="F8" i="1"/>
  <c r="F9" i="1"/>
  <c r="F10" i="1"/>
  <c r="F11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7" i="1"/>
  <c r="U8" i="1"/>
  <c r="U9" i="1"/>
  <c r="U10" i="1"/>
  <c r="U11" i="1"/>
  <c r="U12" i="1"/>
  <c r="U13" i="1"/>
  <c r="U14" i="1"/>
  <c r="U15" i="1"/>
  <c r="U16" i="1"/>
  <c r="U17" i="1"/>
  <c r="U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6" i="1"/>
  <c r="Q6" i="1"/>
  <c r="L6" i="1"/>
  <c r="N6" i="1"/>
  <c r="N7" i="1" s="1"/>
  <c r="Q7" i="1" l="1"/>
  <c r="N8" i="1"/>
  <c r="R6" i="1" l="1"/>
  <c r="N9" i="1"/>
  <c r="N10" i="1" s="1"/>
  <c r="R7" i="1"/>
  <c r="Q8" i="1"/>
  <c r="R8" i="1" s="1"/>
  <c r="O7" i="1" l="1"/>
  <c r="O6" i="1"/>
  <c r="O8" i="1"/>
  <c r="O10" i="1"/>
  <c r="O9" i="1"/>
  <c r="Q9" i="1"/>
  <c r="R9" i="1" s="1"/>
  <c r="N11" i="1"/>
  <c r="O11" i="1" s="1"/>
  <c r="Q10" i="1" l="1"/>
  <c r="R10" i="1" s="1"/>
  <c r="N12" i="1"/>
  <c r="O12" i="1" s="1"/>
  <c r="Q11" i="1" l="1"/>
  <c r="R11" i="1" s="1"/>
  <c r="N13" i="1"/>
  <c r="O13" i="1" s="1"/>
  <c r="Q12" i="1" l="1"/>
  <c r="R12" i="1" s="1"/>
  <c r="N14" i="1"/>
  <c r="O14" i="1" s="1"/>
  <c r="Q13" i="1" l="1"/>
  <c r="R13" i="1" s="1"/>
  <c r="N15" i="1"/>
  <c r="O15" i="1" s="1"/>
  <c r="Q14" i="1" l="1"/>
  <c r="R14" i="1" s="1"/>
  <c r="N16" i="1"/>
  <c r="O16" i="1" s="1"/>
  <c r="Q15" i="1" l="1"/>
  <c r="R15" i="1" s="1"/>
  <c r="N17" i="1"/>
  <c r="O17" i="1" s="1"/>
  <c r="Q16" i="1" l="1"/>
  <c r="R16" i="1" s="1"/>
  <c r="N18" i="1"/>
  <c r="O18" i="1" s="1"/>
  <c r="Q17" i="1" l="1"/>
  <c r="R17" i="1" s="1"/>
  <c r="N19" i="1"/>
  <c r="O19" i="1" s="1"/>
  <c r="Q18" i="1" l="1"/>
  <c r="R18" i="1" s="1"/>
  <c r="N20" i="1"/>
  <c r="O20" i="1" s="1"/>
  <c r="Q19" i="1" l="1"/>
  <c r="R19" i="1" s="1"/>
  <c r="N21" i="1"/>
  <c r="O21" i="1" s="1"/>
  <c r="Q20" i="1" l="1"/>
  <c r="R20" i="1" s="1"/>
  <c r="N22" i="1"/>
  <c r="O22" i="1" s="1"/>
  <c r="Q21" i="1" l="1"/>
  <c r="R21" i="1" s="1"/>
  <c r="N23" i="1"/>
  <c r="O23" i="1" s="1"/>
  <c r="Q22" i="1" l="1"/>
  <c r="R22" i="1" s="1"/>
  <c r="N24" i="1"/>
  <c r="O24" i="1" s="1"/>
  <c r="Q23" i="1" l="1"/>
  <c r="R23" i="1" s="1"/>
  <c r="N25" i="1"/>
  <c r="O25" i="1" s="1"/>
  <c r="Q24" i="1" l="1"/>
  <c r="R24" i="1" s="1"/>
  <c r="N26" i="1"/>
  <c r="O26" i="1" s="1"/>
  <c r="Q25" i="1" l="1"/>
  <c r="R25" i="1" s="1"/>
  <c r="N27" i="1"/>
  <c r="O27" i="1" s="1"/>
  <c r="Q26" i="1" l="1"/>
  <c r="R26" i="1" s="1"/>
  <c r="N28" i="1"/>
  <c r="O28" i="1" s="1"/>
  <c r="Q27" i="1" l="1"/>
  <c r="R27" i="1" s="1"/>
  <c r="N29" i="1"/>
  <c r="O29" i="1" s="1"/>
  <c r="Q28" i="1" l="1"/>
  <c r="R28" i="1" s="1"/>
  <c r="N30" i="1"/>
  <c r="O30" i="1" s="1"/>
  <c r="Q29" i="1" l="1"/>
  <c r="R29" i="1" s="1"/>
  <c r="N31" i="1"/>
  <c r="O31" i="1" s="1"/>
  <c r="Q30" i="1" l="1"/>
  <c r="R30" i="1" s="1"/>
  <c r="N32" i="1"/>
  <c r="O32" i="1" s="1"/>
  <c r="Q31" i="1" l="1"/>
  <c r="R31" i="1" s="1"/>
  <c r="N33" i="1"/>
  <c r="O33" i="1" s="1"/>
  <c r="Q32" i="1" l="1"/>
  <c r="R32" i="1" s="1"/>
  <c r="N34" i="1"/>
  <c r="O34" i="1" s="1"/>
  <c r="Q33" i="1" l="1"/>
  <c r="R33" i="1" s="1"/>
  <c r="N35" i="1"/>
  <c r="O35" i="1" s="1"/>
  <c r="Q34" i="1" l="1"/>
  <c r="R34" i="1" s="1"/>
  <c r="N36" i="1"/>
  <c r="O36" i="1" s="1"/>
  <c r="Q35" i="1" l="1"/>
  <c r="R35" i="1" s="1"/>
  <c r="N37" i="1"/>
  <c r="O37" i="1" s="1"/>
  <c r="Q36" i="1" l="1"/>
  <c r="R36" i="1" s="1"/>
  <c r="N38" i="1"/>
  <c r="O38" i="1" s="1"/>
  <c r="Q37" i="1" l="1"/>
  <c r="R37" i="1" s="1"/>
  <c r="N39" i="1"/>
  <c r="O39" i="1" s="1"/>
  <c r="Q38" i="1" l="1"/>
  <c r="R38" i="1" s="1"/>
  <c r="N40" i="1"/>
  <c r="O40" i="1" s="1"/>
  <c r="Q39" i="1" l="1"/>
  <c r="R39" i="1" s="1"/>
  <c r="N41" i="1"/>
  <c r="O41" i="1" s="1"/>
  <c r="Q40" i="1" l="1"/>
  <c r="R40" i="1" s="1"/>
  <c r="N42" i="1"/>
  <c r="O42" i="1" s="1"/>
  <c r="Q41" i="1" l="1"/>
  <c r="R41" i="1" s="1"/>
  <c r="N43" i="1"/>
  <c r="O43" i="1" s="1"/>
  <c r="Q42" i="1" l="1"/>
  <c r="R42" i="1" s="1"/>
  <c r="N44" i="1"/>
  <c r="O44" i="1" s="1"/>
  <c r="Q43" i="1" l="1"/>
  <c r="R43" i="1" s="1"/>
  <c r="N45" i="1"/>
  <c r="O45" i="1" s="1"/>
  <c r="Q44" i="1" l="1"/>
  <c r="R44" i="1" s="1"/>
  <c r="N46" i="1"/>
  <c r="O46" i="1" s="1"/>
  <c r="Q45" i="1" l="1"/>
  <c r="R45" i="1" s="1"/>
  <c r="N47" i="1"/>
  <c r="O47" i="1" s="1"/>
  <c r="Q46" i="1" l="1"/>
  <c r="R46" i="1" s="1"/>
  <c r="N48" i="1"/>
  <c r="O48" i="1" s="1"/>
  <c r="Q47" i="1" l="1"/>
  <c r="R47" i="1" s="1"/>
  <c r="N49" i="1"/>
  <c r="O49" i="1" s="1"/>
  <c r="Q48" i="1" l="1"/>
  <c r="R48" i="1" s="1"/>
  <c r="N50" i="1"/>
  <c r="O50" i="1" s="1"/>
  <c r="Q49" i="1" l="1"/>
  <c r="R49" i="1" s="1"/>
  <c r="N51" i="1"/>
  <c r="O51" i="1" s="1"/>
  <c r="Q50" i="1" l="1"/>
  <c r="R50" i="1" s="1"/>
  <c r="N52" i="1"/>
  <c r="O52" i="1" s="1"/>
  <c r="Q51" i="1" l="1"/>
  <c r="R51" i="1" s="1"/>
  <c r="N53" i="1"/>
  <c r="O53" i="1" s="1"/>
  <c r="Q52" i="1" l="1"/>
  <c r="R52" i="1" s="1"/>
  <c r="N54" i="1"/>
  <c r="O54" i="1" s="1"/>
  <c r="Q53" i="1" l="1"/>
  <c r="R53" i="1" s="1"/>
  <c r="N55" i="1"/>
  <c r="O55" i="1" s="1"/>
  <c r="Q54" i="1" l="1"/>
  <c r="R54" i="1" s="1"/>
  <c r="N56" i="1"/>
  <c r="O56" i="1" s="1"/>
  <c r="Q55" i="1" l="1"/>
  <c r="R55" i="1" s="1"/>
  <c r="N57" i="1"/>
  <c r="O57" i="1" s="1"/>
  <c r="Q56" i="1" l="1"/>
  <c r="R56" i="1" s="1"/>
  <c r="N58" i="1"/>
  <c r="O58" i="1" s="1"/>
  <c r="Q57" i="1" l="1"/>
  <c r="R57" i="1" s="1"/>
  <c r="N59" i="1"/>
  <c r="O59" i="1" s="1"/>
  <c r="Q58" i="1" l="1"/>
  <c r="R58" i="1" s="1"/>
  <c r="N60" i="1"/>
  <c r="O60" i="1" s="1"/>
  <c r="Q59" i="1" l="1"/>
  <c r="R59" i="1" s="1"/>
  <c r="N61" i="1"/>
  <c r="O61" i="1" s="1"/>
  <c r="Q60" i="1" l="1"/>
  <c r="R60" i="1" s="1"/>
  <c r="N62" i="1"/>
  <c r="N63" i="1" l="1"/>
  <c r="O62" i="1"/>
  <c r="Q61" i="1"/>
  <c r="R61" i="1" s="1"/>
  <c r="N64" i="1" l="1"/>
  <c r="O63" i="1"/>
  <c r="Q62" i="1"/>
  <c r="R62" i="1" s="1"/>
  <c r="N65" i="1" l="1"/>
  <c r="O64" i="1"/>
  <c r="Q63" i="1"/>
  <c r="R63" i="1" s="1"/>
  <c r="N66" i="1" l="1"/>
  <c r="O65" i="1"/>
  <c r="Q64" i="1"/>
  <c r="R64" i="1" s="1"/>
  <c r="N67" i="1" l="1"/>
  <c r="O66" i="1"/>
  <c r="Q65" i="1"/>
  <c r="R65" i="1" s="1"/>
  <c r="O67" i="1" l="1"/>
  <c r="N68" i="1"/>
  <c r="Q66" i="1"/>
  <c r="R66" i="1" s="1"/>
  <c r="O68" i="1" l="1"/>
  <c r="N69" i="1"/>
  <c r="Q67" i="1"/>
  <c r="R67" i="1" s="1"/>
  <c r="O69" i="1" l="1"/>
  <c r="N70" i="1"/>
  <c r="Q68" i="1"/>
  <c r="R68" i="1" s="1"/>
  <c r="O70" i="1" l="1"/>
  <c r="N71" i="1"/>
  <c r="Q69" i="1"/>
  <c r="R69" i="1" s="1"/>
  <c r="O71" i="1" l="1"/>
  <c r="N72" i="1"/>
  <c r="Q70" i="1"/>
  <c r="R70" i="1" s="1"/>
  <c r="O72" i="1" l="1"/>
  <c r="N73" i="1"/>
  <c r="Q71" i="1"/>
  <c r="R71" i="1" s="1"/>
  <c r="O73" i="1" l="1"/>
  <c r="N74" i="1"/>
  <c r="Q72" i="1"/>
  <c r="R72" i="1" s="1"/>
  <c r="O74" i="1" l="1"/>
  <c r="N75" i="1"/>
  <c r="Q73" i="1"/>
  <c r="R73" i="1" s="1"/>
  <c r="O75" i="1" l="1"/>
  <c r="N76" i="1"/>
  <c r="Q74" i="1"/>
  <c r="R74" i="1" s="1"/>
  <c r="O76" i="1" l="1"/>
  <c r="N77" i="1"/>
  <c r="Q75" i="1"/>
  <c r="R75" i="1" s="1"/>
  <c r="O77" i="1" l="1"/>
  <c r="N78" i="1"/>
  <c r="Q76" i="1"/>
  <c r="R76" i="1" s="1"/>
  <c r="O78" i="1" l="1"/>
  <c r="N79" i="1"/>
  <c r="Q77" i="1"/>
  <c r="R77" i="1" s="1"/>
  <c r="O79" i="1" l="1"/>
  <c r="N80" i="1"/>
  <c r="Q78" i="1"/>
  <c r="R78" i="1" s="1"/>
  <c r="O80" i="1" l="1"/>
  <c r="N81" i="1"/>
  <c r="Q79" i="1"/>
  <c r="R79" i="1" s="1"/>
  <c r="O81" i="1" l="1"/>
  <c r="N82" i="1"/>
  <c r="Q80" i="1"/>
  <c r="R80" i="1" s="1"/>
  <c r="O82" i="1" l="1"/>
  <c r="N83" i="1"/>
  <c r="Q81" i="1"/>
  <c r="R81" i="1" s="1"/>
  <c r="O83" i="1" l="1"/>
  <c r="N84" i="1"/>
  <c r="Q82" i="1"/>
  <c r="R82" i="1" s="1"/>
  <c r="O84" i="1" l="1"/>
  <c r="N85" i="1"/>
  <c r="Q83" i="1"/>
  <c r="R83" i="1" s="1"/>
  <c r="O85" i="1" l="1"/>
  <c r="N86" i="1"/>
  <c r="Q84" i="1"/>
  <c r="R84" i="1" s="1"/>
  <c r="O86" i="1" l="1"/>
  <c r="N87" i="1"/>
  <c r="Q85" i="1"/>
  <c r="R85" i="1" s="1"/>
  <c r="O87" i="1" l="1"/>
  <c r="N88" i="1"/>
  <c r="Q86" i="1"/>
  <c r="R86" i="1" s="1"/>
  <c r="O88" i="1" l="1"/>
  <c r="N89" i="1"/>
  <c r="Q87" i="1"/>
  <c r="R87" i="1" s="1"/>
  <c r="O89" i="1" l="1"/>
  <c r="N90" i="1"/>
  <c r="Q88" i="1"/>
  <c r="R88" i="1" s="1"/>
  <c r="O90" i="1" l="1"/>
  <c r="N91" i="1"/>
  <c r="Q89" i="1"/>
  <c r="R89" i="1" s="1"/>
  <c r="O91" i="1" l="1"/>
  <c r="N92" i="1"/>
  <c r="Q90" i="1"/>
  <c r="R90" i="1" s="1"/>
  <c r="O92" i="1" l="1"/>
  <c r="N93" i="1"/>
  <c r="Q91" i="1"/>
  <c r="R91" i="1" s="1"/>
  <c r="O93" i="1" l="1"/>
  <c r="N94" i="1"/>
  <c r="Q92" i="1"/>
  <c r="R92" i="1" s="1"/>
  <c r="O94" i="1" l="1"/>
  <c r="N95" i="1"/>
  <c r="Q93" i="1"/>
  <c r="R93" i="1" s="1"/>
  <c r="O95" i="1" l="1"/>
  <c r="N96" i="1"/>
  <c r="Q94" i="1"/>
  <c r="R94" i="1" s="1"/>
  <c r="O96" i="1" l="1"/>
  <c r="N97" i="1"/>
  <c r="Q95" i="1"/>
  <c r="R95" i="1" s="1"/>
  <c r="O97" i="1" l="1"/>
  <c r="N98" i="1"/>
  <c r="Q96" i="1"/>
  <c r="R96" i="1" s="1"/>
  <c r="O98" i="1" l="1"/>
  <c r="N99" i="1"/>
  <c r="Q97" i="1"/>
  <c r="R97" i="1" s="1"/>
  <c r="O99" i="1" l="1"/>
  <c r="N100" i="1"/>
  <c r="Q98" i="1"/>
  <c r="R98" i="1" s="1"/>
  <c r="O100" i="1" l="1"/>
  <c r="N101" i="1"/>
  <c r="Q99" i="1"/>
  <c r="R99" i="1" s="1"/>
  <c r="O101" i="1" l="1"/>
  <c r="N102" i="1"/>
  <c r="Q100" i="1"/>
  <c r="R100" i="1" s="1"/>
  <c r="O102" i="1" l="1"/>
  <c r="N103" i="1"/>
  <c r="Q101" i="1"/>
  <c r="R101" i="1" s="1"/>
  <c r="O103" i="1" l="1"/>
  <c r="N104" i="1"/>
  <c r="Q102" i="1"/>
  <c r="R102" i="1" s="1"/>
  <c r="O104" i="1" l="1"/>
  <c r="N105" i="1"/>
  <c r="Q103" i="1"/>
  <c r="R103" i="1" s="1"/>
  <c r="O105" i="1" l="1"/>
  <c r="N106" i="1"/>
  <c r="Q104" i="1"/>
  <c r="R104" i="1" s="1"/>
  <c r="O106" i="1" l="1"/>
  <c r="N107" i="1"/>
  <c r="Q105" i="1"/>
  <c r="R105" i="1" s="1"/>
  <c r="O107" i="1" l="1"/>
  <c r="N108" i="1"/>
  <c r="Q106" i="1"/>
  <c r="R106" i="1" s="1"/>
  <c r="O108" i="1" l="1"/>
  <c r="N109" i="1"/>
  <c r="Q107" i="1"/>
  <c r="R107" i="1" s="1"/>
  <c r="O109" i="1" l="1"/>
  <c r="N110" i="1"/>
  <c r="Q108" i="1"/>
  <c r="R108" i="1" s="1"/>
  <c r="O110" i="1" l="1"/>
  <c r="N111" i="1"/>
  <c r="Q109" i="1"/>
  <c r="R109" i="1" s="1"/>
  <c r="O111" i="1" l="1"/>
  <c r="N112" i="1"/>
  <c r="Q110" i="1"/>
  <c r="R110" i="1" s="1"/>
  <c r="O112" i="1" l="1"/>
  <c r="N113" i="1"/>
  <c r="Q111" i="1"/>
  <c r="R111" i="1" s="1"/>
  <c r="O113" i="1" l="1"/>
  <c r="N114" i="1"/>
  <c r="Q112" i="1"/>
  <c r="R112" i="1" s="1"/>
  <c r="O114" i="1" l="1"/>
  <c r="N115" i="1"/>
  <c r="Q113" i="1"/>
  <c r="R113" i="1" s="1"/>
  <c r="O115" i="1" l="1"/>
  <c r="N116" i="1"/>
  <c r="Q114" i="1"/>
  <c r="R114" i="1" s="1"/>
  <c r="O116" i="1" l="1"/>
  <c r="N117" i="1"/>
  <c r="Q115" i="1"/>
  <c r="R115" i="1" s="1"/>
  <c r="O117" i="1" l="1"/>
  <c r="N118" i="1"/>
  <c r="Q116" i="1"/>
  <c r="R116" i="1" s="1"/>
  <c r="O118" i="1" l="1"/>
  <c r="N119" i="1"/>
  <c r="Q117" i="1"/>
  <c r="R117" i="1" s="1"/>
  <c r="O119" i="1" l="1"/>
  <c r="N120" i="1"/>
  <c r="Q118" i="1"/>
  <c r="R118" i="1" s="1"/>
  <c r="O120" i="1" l="1"/>
  <c r="N121" i="1"/>
  <c r="Q119" i="1"/>
  <c r="R119" i="1" s="1"/>
  <c r="O121" i="1" l="1"/>
  <c r="N122" i="1"/>
  <c r="Q120" i="1"/>
  <c r="R120" i="1" s="1"/>
  <c r="O122" i="1" l="1"/>
  <c r="N123" i="1"/>
  <c r="Q121" i="1"/>
  <c r="R121" i="1" s="1"/>
  <c r="O123" i="1" l="1"/>
  <c r="N124" i="1"/>
  <c r="Q122" i="1"/>
  <c r="R122" i="1" s="1"/>
  <c r="O124" i="1" l="1"/>
  <c r="N125" i="1"/>
  <c r="Q123" i="1"/>
  <c r="R123" i="1" s="1"/>
  <c r="O125" i="1" l="1"/>
  <c r="N126" i="1"/>
  <c r="Q124" i="1"/>
  <c r="R124" i="1" s="1"/>
  <c r="O126" i="1" l="1"/>
  <c r="N127" i="1"/>
  <c r="Q125" i="1"/>
  <c r="R125" i="1" s="1"/>
  <c r="O127" i="1" l="1"/>
  <c r="N128" i="1"/>
  <c r="Q126" i="1"/>
  <c r="R126" i="1" s="1"/>
  <c r="O128" i="1" l="1"/>
  <c r="N129" i="1"/>
  <c r="Q127" i="1"/>
  <c r="R127" i="1" s="1"/>
  <c r="O129" i="1" l="1"/>
  <c r="N130" i="1"/>
  <c r="Q128" i="1"/>
  <c r="R128" i="1" s="1"/>
  <c r="O130" i="1" l="1"/>
  <c r="N131" i="1"/>
  <c r="Q129" i="1"/>
  <c r="R129" i="1" s="1"/>
  <c r="O131" i="1" l="1"/>
  <c r="N132" i="1"/>
  <c r="Q130" i="1"/>
  <c r="R130" i="1" s="1"/>
  <c r="O132" i="1" l="1"/>
  <c r="N133" i="1"/>
  <c r="Q131" i="1"/>
  <c r="R131" i="1" s="1"/>
  <c r="O133" i="1" l="1"/>
  <c r="N134" i="1"/>
  <c r="Q132" i="1"/>
  <c r="R132" i="1" s="1"/>
  <c r="O134" i="1" l="1"/>
  <c r="N135" i="1"/>
  <c r="Q133" i="1"/>
  <c r="R133" i="1" s="1"/>
  <c r="O135" i="1" l="1"/>
  <c r="N136" i="1"/>
  <c r="Q134" i="1"/>
  <c r="R134" i="1" s="1"/>
  <c r="O136" i="1" l="1"/>
  <c r="N137" i="1"/>
  <c r="Q135" i="1"/>
  <c r="R135" i="1" s="1"/>
  <c r="O137" i="1" l="1"/>
  <c r="N138" i="1"/>
  <c r="Q136" i="1"/>
  <c r="R136" i="1" s="1"/>
  <c r="O138" i="1" l="1"/>
  <c r="N139" i="1"/>
  <c r="Q137" i="1"/>
  <c r="R137" i="1" s="1"/>
  <c r="O139" i="1" l="1"/>
  <c r="N140" i="1"/>
  <c r="Q138" i="1"/>
  <c r="R138" i="1" s="1"/>
  <c r="O140" i="1" l="1"/>
  <c r="N141" i="1"/>
  <c r="Q139" i="1"/>
  <c r="R139" i="1" s="1"/>
  <c r="O141" i="1" l="1"/>
  <c r="N142" i="1"/>
  <c r="Q140" i="1"/>
  <c r="R140" i="1" s="1"/>
  <c r="O142" i="1" l="1"/>
  <c r="N143" i="1"/>
  <c r="Q141" i="1"/>
  <c r="R141" i="1" s="1"/>
  <c r="O143" i="1" l="1"/>
  <c r="N144" i="1"/>
  <c r="Q142" i="1"/>
  <c r="R142" i="1" s="1"/>
  <c r="O144" i="1" l="1"/>
  <c r="N145" i="1"/>
  <c r="Q143" i="1"/>
  <c r="R143" i="1" s="1"/>
  <c r="O145" i="1" l="1"/>
  <c r="N146" i="1"/>
  <c r="Q144" i="1"/>
  <c r="R144" i="1" s="1"/>
  <c r="O146" i="1" l="1"/>
  <c r="N147" i="1"/>
  <c r="Q145" i="1"/>
  <c r="R145" i="1" s="1"/>
  <c r="O147" i="1" l="1"/>
  <c r="N148" i="1"/>
  <c r="Q146" i="1"/>
  <c r="R146" i="1" s="1"/>
  <c r="O148" i="1" l="1"/>
  <c r="N149" i="1"/>
  <c r="Q147" i="1"/>
  <c r="R147" i="1" s="1"/>
  <c r="O149" i="1" l="1"/>
  <c r="N150" i="1"/>
  <c r="Q148" i="1"/>
  <c r="R148" i="1" s="1"/>
  <c r="O150" i="1" l="1"/>
  <c r="N151" i="1"/>
  <c r="Q149" i="1"/>
  <c r="R149" i="1" s="1"/>
  <c r="O151" i="1" l="1"/>
  <c r="N152" i="1"/>
  <c r="Q150" i="1"/>
  <c r="R150" i="1" s="1"/>
  <c r="O152" i="1" l="1"/>
  <c r="N153" i="1"/>
  <c r="Q151" i="1"/>
  <c r="R151" i="1" s="1"/>
  <c r="O153" i="1" l="1"/>
  <c r="N154" i="1"/>
  <c r="Q152" i="1"/>
  <c r="R152" i="1" s="1"/>
  <c r="O154" i="1" l="1"/>
  <c r="N155" i="1"/>
  <c r="Q153" i="1"/>
  <c r="R153" i="1" s="1"/>
  <c r="O155" i="1" l="1"/>
  <c r="N156" i="1"/>
  <c r="Q154" i="1"/>
  <c r="R154" i="1" s="1"/>
  <c r="O156" i="1" l="1"/>
  <c r="N157" i="1"/>
  <c r="Q155" i="1"/>
  <c r="R155" i="1" s="1"/>
  <c r="O157" i="1" l="1"/>
  <c r="N158" i="1"/>
  <c r="Q156" i="1"/>
  <c r="R156" i="1" s="1"/>
  <c r="O158" i="1" l="1"/>
  <c r="N159" i="1"/>
  <c r="Q157" i="1"/>
  <c r="R157" i="1" s="1"/>
  <c r="O159" i="1" l="1"/>
  <c r="N160" i="1"/>
  <c r="Q158" i="1"/>
  <c r="R158" i="1" s="1"/>
  <c r="O160" i="1" l="1"/>
  <c r="N161" i="1"/>
  <c r="Q159" i="1"/>
  <c r="R159" i="1" s="1"/>
  <c r="O161" i="1" l="1"/>
  <c r="N162" i="1"/>
  <c r="Q160" i="1"/>
  <c r="R160" i="1" s="1"/>
  <c r="O162" i="1" l="1"/>
  <c r="N163" i="1"/>
  <c r="Q161" i="1"/>
  <c r="R161" i="1" s="1"/>
  <c r="O163" i="1" l="1"/>
  <c r="N164" i="1"/>
  <c r="Q162" i="1"/>
  <c r="R162" i="1" s="1"/>
  <c r="O164" i="1" l="1"/>
  <c r="N165" i="1"/>
  <c r="Q163" i="1"/>
  <c r="R163" i="1" s="1"/>
  <c r="O165" i="1" l="1"/>
  <c r="N166" i="1"/>
  <c r="Q164" i="1"/>
  <c r="R164" i="1" s="1"/>
  <c r="O166" i="1" l="1"/>
  <c r="N167" i="1"/>
  <c r="Q165" i="1"/>
  <c r="R165" i="1" s="1"/>
  <c r="O167" i="1" l="1"/>
  <c r="N168" i="1"/>
  <c r="Q166" i="1"/>
  <c r="R166" i="1" s="1"/>
  <c r="O168" i="1" l="1"/>
  <c r="N169" i="1"/>
  <c r="Q167" i="1"/>
  <c r="R167" i="1" s="1"/>
  <c r="O169" i="1" l="1"/>
  <c r="N170" i="1"/>
  <c r="Q168" i="1"/>
  <c r="R168" i="1" s="1"/>
  <c r="O170" i="1" l="1"/>
  <c r="N171" i="1"/>
  <c r="Q169" i="1"/>
  <c r="R169" i="1" s="1"/>
  <c r="O171" i="1" l="1"/>
  <c r="N172" i="1"/>
  <c r="Q170" i="1"/>
  <c r="R170" i="1" s="1"/>
  <c r="O172" i="1" l="1"/>
  <c r="N173" i="1"/>
  <c r="Q171" i="1"/>
  <c r="R171" i="1" s="1"/>
  <c r="O173" i="1" l="1"/>
  <c r="N174" i="1"/>
  <c r="Q172" i="1"/>
  <c r="R172" i="1" s="1"/>
  <c r="O174" i="1" l="1"/>
  <c r="N175" i="1"/>
  <c r="Q173" i="1"/>
  <c r="R173" i="1" s="1"/>
  <c r="O175" i="1" l="1"/>
  <c r="N176" i="1"/>
  <c r="Q174" i="1"/>
  <c r="R174" i="1" s="1"/>
  <c r="O176" i="1" l="1"/>
  <c r="N177" i="1"/>
  <c r="Q175" i="1"/>
  <c r="R175" i="1" s="1"/>
  <c r="O177" i="1" l="1"/>
  <c r="N178" i="1"/>
  <c r="Q176" i="1"/>
  <c r="R176" i="1" s="1"/>
  <c r="O178" i="1" l="1"/>
  <c r="N179" i="1"/>
  <c r="Q177" i="1"/>
  <c r="R177" i="1" s="1"/>
  <c r="O179" i="1" l="1"/>
  <c r="N180" i="1"/>
  <c r="Q178" i="1"/>
  <c r="R178" i="1" s="1"/>
  <c r="O180" i="1" l="1"/>
  <c r="N181" i="1"/>
  <c r="Q179" i="1"/>
  <c r="R179" i="1" s="1"/>
  <c r="O181" i="1" l="1"/>
  <c r="N182" i="1"/>
  <c r="Q180" i="1"/>
  <c r="R180" i="1" s="1"/>
  <c r="O182" i="1" l="1"/>
  <c r="N183" i="1"/>
  <c r="Q181" i="1"/>
  <c r="R181" i="1" s="1"/>
  <c r="O183" i="1" l="1"/>
  <c r="N184" i="1"/>
  <c r="Q182" i="1"/>
  <c r="R182" i="1" s="1"/>
  <c r="O184" i="1" l="1"/>
  <c r="N185" i="1"/>
  <c r="Q183" i="1"/>
  <c r="R183" i="1" s="1"/>
  <c r="O185" i="1" l="1"/>
  <c r="N186" i="1"/>
  <c r="Q184" i="1"/>
  <c r="R184" i="1" s="1"/>
  <c r="O186" i="1" l="1"/>
  <c r="N187" i="1"/>
  <c r="Q185" i="1"/>
  <c r="R185" i="1" s="1"/>
  <c r="O187" i="1" l="1"/>
  <c r="N188" i="1"/>
  <c r="Q186" i="1"/>
  <c r="R186" i="1" s="1"/>
  <c r="O188" i="1" l="1"/>
  <c r="N189" i="1"/>
  <c r="Q187" i="1"/>
  <c r="R187" i="1" s="1"/>
  <c r="O189" i="1" l="1"/>
  <c r="N190" i="1"/>
  <c r="Q188" i="1"/>
  <c r="R188" i="1" s="1"/>
  <c r="O190" i="1" l="1"/>
  <c r="N191" i="1"/>
  <c r="Q189" i="1"/>
  <c r="R189" i="1" s="1"/>
  <c r="O191" i="1" l="1"/>
  <c r="N192" i="1"/>
  <c r="Q190" i="1"/>
  <c r="R190" i="1" s="1"/>
  <c r="O192" i="1" l="1"/>
  <c r="N193" i="1"/>
  <c r="Q191" i="1"/>
  <c r="R191" i="1" s="1"/>
  <c r="O193" i="1" l="1"/>
  <c r="N194" i="1"/>
  <c r="Q192" i="1"/>
  <c r="R192" i="1" s="1"/>
  <c r="O194" i="1" l="1"/>
  <c r="N195" i="1"/>
  <c r="Q193" i="1"/>
  <c r="R193" i="1" s="1"/>
  <c r="O195" i="1" l="1"/>
  <c r="N196" i="1"/>
  <c r="Q194" i="1"/>
  <c r="R194" i="1" s="1"/>
  <c r="O196" i="1" l="1"/>
  <c r="N197" i="1"/>
  <c r="Q195" i="1"/>
  <c r="R195" i="1" s="1"/>
  <c r="O197" i="1" l="1"/>
  <c r="N198" i="1"/>
  <c r="Q196" i="1"/>
  <c r="R196" i="1" s="1"/>
  <c r="O198" i="1" l="1"/>
  <c r="N199" i="1"/>
  <c r="Q197" i="1"/>
  <c r="R197" i="1" s="1"/>
  <c r="O199" i="1" l="1"/>
  <c r="N200" i="1"/>
  <c r="Q198" i="1"/>
  <c r="R198" i="1" s="1"/>
  <c r="O200" i="1" l="1"/>
  <c r="N201" i="1"/>
  <c r="Q199" i="1"/>
  <c r="R199" i="1" s="1"/>
  <c r="O201" i="1" l="1"/>
  <c r="N202" i="1"/>
  <c r="Q200" i="1"/>
  <c r="R200" i="1" s="1"/>
  <c r="O202" i="1" l="1"/>
  <c r="N203" i="1"/>
  <c r="Q201" i="1"/>
  <c r="R201" i="1" s="1"/>
  <c r="O203" i="1" l="1"/>
  <c r="N204" i="1"/>
  <c r="Q202" i="1"/>
  <c r="R202" i="1" s="1"/>
  <c r="O204" i="1" l="1"/>
  <c r="N205" i="1"/>
  <c r="Q203" i="1"/>
  <c r="R203" i="1" s="1"/>
  <c r="O205" i="1" l="1"/>
  <c r="N206" i="1"/>
  <c r="Q204" i="1"/>
  <c r="R204" i="1" s="1"/>
  <c r="O206" i="1" l="1"/>
  <c r="N207" i="1"/>
  <c r="Q205" i="1"/>
  <c r="R205" i="1" s="1"/>
  <c r="O207" i="1" l="1"/>
  <c r="N208" i="1"/>
  <c r="Q206" i="1"/>
  <c r="R206" i="1" s="1"/>
  <c r="O208" i="1" l="1"/>
  <c r="N209" i="1"/>
  <c r="Q207" i="1"/>
  <c r="R207" i="1" s="1"/>
  <c r="O209" i="1" l="1"/>
  <c r="N210" i="1"/>
  <c r="Q208" i="1"/>
  <c r="R208" i="1" s="1"/>
  <c r="O210" i="1" l="1"/>
  <c r="N211" i="1"/>
  <c r="Q209" i="1"/>
  <c r="R209" i="1" s="1"/>
  <c r="O211" i="1" l="1"/>
  <c r="N212" i="1"/>
  <c r="Q210" i="1"/>
  <c r="R210" i="1" s="1"/>
  <c r="O212" i="1" l="1"/>
  <c r="N213" i="1"/>
  <c r="Q211" i="1"/>
  <c r="R211" i="1" s="1"/>
  <c r="O213" i="1" l="1"/>
  <c r="N214" i="1"/>
  <c r="Q212" i="1"/>
  <c r="R212" i="1" s="1"/>
  <c r="O214" i="1" l="1"/>
  <c r="N215" i="1"/>
  <c r="Q213" i="1"/>
  <c r="R213" i="1" s="1"/>
  <c r="O215" i="1" l="1"/>
  <c r="N216" i="1"/>
  <c r="Q214" i="1"/>
  <c r="R214" i="1" s="1"/>
  <c r="O216" i="1" l="1"/>
  <c r="N217" i="1"/>
  <c r="Q215" i="1"/>
  <c r="R215" i="1" s="1"/>
  <c r="O217" i="1" l="1"/>
  <c r="N218" i="1"/>
  <c r="Q216" i="1"/>
  <c r="R216" i="1" s="1"/>
  <c r="O218" i="1" l="1"/>
  <c r="N219" i="1"/>
  <c r="Q217" i="1"/>
  <c r="R217" i="1" s="1"/>
  <c r="O219" i="1" l="1"/>
  <c r="N220" i="1"/>
  <c r="Q218" i="1"/>
  <c r="R218" i="1" s="1"/>
  <c r="O220" i="1" l="1"/>
  <c r="N221" i="1"/>
  <c r="Q219" i="1"/>
  <c r="R219" i="1" s="1"/>
  <c r="O221" i="1" l="1"/>
  <c r="N222" i="1"/>
  <c r="Q220" i="1"/>
  <c r="R220" i="1" s="1"/>
  <c r="O222" i="1" l="1"/>
  <c r="N223" i="1"/>
  <c r="Q221" i="1"/>
  <c r="R221" i="1" s="1"/>
  <c r="O223" i="1" l="1"/>
  <c r="N224" i="1"/>
  <c r="Q222" i="1"/>
  <c r="R222" i="1" s="1"/>
  <c r="O224" i="1" l="1"/>
  <c r="N225" i="1"/>
  <c r="Q223" i="1"/>
  <c r="R223" i="1" s="1"/>
  <c r="O225" i="1" l="1"/>
  <c r="N226" i="1"/>
  <c r="Q224" i="1"/>
  <c r="R224" i="1" s="1"/>
  <c r="O226" i="1" l="1"/>
  <c r="N227" i="1"/>
  <c r="Q225" i="1"/>
  <c r="R225" i="1" s="1"/>
  <c r="O227" i="1" l="1"/>
  <c r="N228" i="1"/>
  <c r="Q226" i="1"/>
  <c r="R226" i="1" s="1"/>
  <c r="O228" i="1" l="1"/>
  <c r="N229" i="1"/>
  <c r="Q227" i="1"/>
  <c r="R227" i="1" s="1"/>
  <c r="O229" i="1" l="1"/>
  <c r="N230" i="1"/>
  <c r="Q228" i="1"/>
  <c r="R228" i="1" s="1"/>
  <c r="O230" i="1" l="1"/>
  <c r="N231" i="1"/>
  <c r="Q229" i="1"/>
  <c r="R229" i="1" s="1"/>
  <c r="O231" i="1" l="1"/>
  <c r="N232" i="1"/>
  <c r="Q230" i="1"/>
  <c r="R230" i="1" s="1"/>
  <c r="O232" i="1" l="1"/>
  <c r="N233" i="1"/>
  <c r="Q231" i="1"/>
  <c r="R231" i="1" s="1"/>
  <c r="O233" i="1" l="1"/>
  <c r="N234" i="1"/>
  <c r="Q232" i="1"/>
  <c r="R232" i="1" s="1"/>
  <c r="O234" i="1" l="1"/>
  <c r="N235" i="1"/>
  <c r="Q233" i="1"/>
  <c r="R233" i="1" s="1"/>
  <c r="O235" i="1" l="1"/>
  <c r="N236" i="1"/>
  <c r="Q234" i="1"/>
  <c r="R234" i="1" s="1"/>
  <c r="O236" i="1" l="1"/>
  <c r="N237" i="1"/>
  <c r="Q235" i="1"/>
  <c r="R235" i="1" s="1"/>
  <c r="O237" i="1" l="1"/>
  <c r="N238" i="1"/>
  <c r="Q236" i="1"/>
  <c r="R236" i="1" s="1"/>
  <c r="O238" i="1" l="1"/>
  <c r="N239" i="1"/>
  <c r="Q237" i="1"/>
  <c r="R237" i="1" s="1"/>
  <c r="O239" i="1" l="1"/>
  <c r="N240" i="1"/>
  <c r="Q238" i="1"/>
  <c r="R238" i="1" s="1"/>
  <c r="O240" i="1" l="1"/>
  <c r="N241" i="1"/>
  <c r="Q239" i="1"/>
  <c r="R239" i="1" s="1"/>
  <c r="O241" i="1" l="1"/>
  <c r="N242" i="1"/>
  <c r="Q240" i="1"/>
  <c r="R240" i="1" s="1"/>
  <c r="O242" i="1" l="1"/>
  <c r="N243" i="1"/>
  <c r="Q241" i="1"/>
  <c r="R241" i="1" s="1"/>
  <c r="O243" i="1" l="1"/>
  <c r="N244" i="1"/>
  <c r="Q242" i="1"/>
  <c r="R242" i="1" s="1"/>
  <c r="O244" i="1" l="1"/>
  <c r="N245" i="1"/>
  <c r="Q243" i="1"/>
  <c r="R243" i="1" s="1"/>
  <c r="O245" i="1" l="1"/>
  <c r="N246" i="1"/>
  <c r="Q244" i="1"/>
  <c r="R244" i="1" s="1"/>
  <c r="O246" i="1" l="1"/>
  <c r="N247" i="1"/>
  <c r="Q245" i="1"/>
  <c r="R245" i="1" s="1"/>
  <c r="O247" i="1" l="1"/>
  <c r="N248" i="1"/>
  <c r="Q246" i="1"/>
  <c r="R246" i="1" s="1"/>
  <c r="O248" i="1" l="1"/>
  <c r="N249" i="1"/>
  <c r="Q247" i="1"/>
  <c r="R247" i="1" s="1"/>
  <c r="O249" i="1" l="1"/>
  <c r="N250" i="1"/>
  <c r="Q248" i="1"/>
  <c r="R248" i="1" s="1"/>
  <c r="O250" i="1" l="1"/>
  <c r="N251" i="1"/>
  <c r="Q249" i="1"/>
  <c r="R249" i="1" s="1"/>
  <c r="O251" i="1" l="1"/>
  <c r="N252" i="1"/>
  <c r="Q250" i="1"/>
  <c r="R250" i="1" s="1"/>
  <c r="O252" i="1" l="1"/>
  <c r="N253" i="1"/>
  <c r="Q251" i="1"/>
  <c r="R251" i="1" s="1"/>
  <c r="O253" i="1" l="1"/>
  <c r="N254" i="1"/>
  <c r="Q252" i="1"/>
  <c r="R252" i="1" s="1"/>
  <c r="O254" i="1" l="1"/>
  <c r="N255" i="1"/>
  <c r="Q253" i="1"/>
  <c r="R253" i="1" s="1"/>
  <c r="O255" i="1" l="1"/>
  <c r="N256" i="1"/>
  <c r="Q254" i="1"/>
  <c r="R254" i="1" s="1"/>
  <c r="O256" i="1" l="1"/>
  <c r="N257" i="1"/>
  <c r="Q255" i="1"/>
  <c r="R255" i="1" s="1"/>
  <c r="O257" i="1" l="1"/>
  <c r="N258" i="1"/>
  <c r="Q256" i="1"/>
  <c r="R256" i="1" s="1"/>
  <c r="O258" i="1" l="1"/>
  <c r="N259" i="1"/>
  <c r="Q257" i="1"/>
  <c r="R257" i="1" s="1"/>
  <c r="O259" i="1" l="1"/>
  <c r="N260" i="1"/>
  <c r="Q258" i="1"/>
  <c r="R258" i="1" s="1"/>
  <c r="O260" i="1" l="1"/>
  <c r="N261" i="1"/>
  <c r="Q259" i="1"/>
  <c r="R259" i="1" s="1"/>
  <c r="O261" i="1" l="1"/>
  <c r="N262" i="1"/>
  <c r="Q260" i="1"/>
  <c r="R260" i="1" s="1"/>
  <c r="O262" i="1" l="1"/>
  <c r="N263" i="1"/>
  <c r="Q261" i="1"/>
  <c r="R261" i="1" s="1"/>
  <c r="O263" i="1" l="1"/>
  <c r="N264" i="1"/>
  <c r="Q262" i="1"/>
  <c r="R262" i="1" s="1"/>
  <c r="O264" i="1" l="1"/>
  <c r="N265" i="1"/>
  <c r="Q263" i="1"/>
  <c r="R263" i="1" s="1"/>
  <c r="O265" i="1" l="1"/>
  <c r="N266" i="1"/>
  <c r="Q264" i="1"/>
  <c r="R264" i="1" s="1"/>
  <c r="O266" i="1" l="1"/>
  <c r="N267" i="1"/>
  <c r="Q265" i="1"/>
  <c r="R265" i="1" s="1"/>
  <c r="O267" i="1" l="1"/>
  <c r="N268" i="1"/>
  <c r="Q266" i="1"/>
  <c r="R266" i="1" s="1"/>
  <c r="O268" i="1" l="1"/>
  <c r="N269" i="1"/>
  <c r="Q267" i="1"/>
  <c r="R267" i="1" s="1"/>
  <c r="O269" i="1" l="1"/>
  <c r="N270" i="1"/>
  <c r="Q268" i="1"/>
  <c r="R268" i="1" s="1"/>
  <c r="O270" i="1" l="1"/>
  <c r="N271" i="1"/>
  <c r="Q269" i="1"/>
  <c r="R269" i="1" s="1"/>
  <c r="O271" i="1" l="1"/>
  <c r="N272" i="1"/>
  <c r="Q270" i="1"/>
  <c r="R270" i="1" s="1"/>
  <c r="O272" i="1" l="1"/>
  <c r="N273" i="1"/>
  <c r="Q271" i="1"/>
  <c r="R271" i="1" s="1"/>
  <c r="O273" i="1" l="1"/>
  <c r="N274" i="1"/>
  <c r="Q272" i="1"/>
  <c r="R272" i="1" s="1"/>
  <c r="O274" i="1" l="1"/>
  <c r="N275" i="1"/>
  <c r="Q273" i="1"/>
  <c r="R273" i="1" s="1"/>
  <c r="O275" i="1" l="1"/>
  <c r="N276" i="1"/>
  <c r="Q274" i="1"/>
  <c r="R274" i="1" s="1"/>
  <c r="O276" i="1" l="1"/>
  <c r="N277" i="1"/>
  <c r="Q275" i="1"/>
  <c r="R275" i="1" s="1"/>
  <c r="O277" i="1" l="1"/>
  <c r="N278" i="1"/>
  <c r="Q276" i="1"/>
  <c r="R276" i="1" s="1"/>
  <c r="O278" i="1" l="1"/>
  <c r="N279" i="1"/>
  <c r="Q277" i="1"/>
  <c r="R277" i="1" s="1"/>
  <c r="O279" i="1" l="1"/>
  <c r="N280" i="1"/>
  <c r="Q278" i="1"/>
  <c r="R278" i="1" s="1"/>
  <c r="O280" i="1" l="1"/>
  <c r="N281" i="1"/>
  <c r="Q279" i="1"/>
  <c r="R279" i="1" s="1"/>
  <c r="O281" i="1" l="1"/>
  <c r="N282" i="1"/>
  <c r="Q280" i="1"/>
  <c r="R280" i="1" s="1"/>
  <c r="O282" i="1" l="1"/>
  <c r="N283" i="1"/>
  <c r="Q281" i="1"/>
  <c r="R281" i="1" s="1"/>
  <c r="O283" i="1" l="1"/>
  <c r="N284" i="1"/>
  <c r="Q282" i="1"/>
  <c r="R282" i="1" s="1"/>
  <c r="O284" i="1" l="1"/>
  <c r="N285" i="1"/>
  <c r="Q283" i="1"/>
  <c r="R283" i="1" s="1"/>
  <c r="O285" i="1" l="1"/>
  <c r="N286" i="1"/>
  <c r="Q284" i="1"/>
  <c r="R284" i="1" s="1"/>
  <c r="O286" i="1" l="1"/>
  <c r="N287" i="1"/>
  <c r="Q285" i="1"/>
  <c r="R285" i="1" s="1"/>
  <c r="O287" i="1" l="1"/>
  <c r="N288" i="1"/>
  <c r="Q286" i="1"/>
  <c r="R286" i="1" s="1"/>
  <c r="O288" i="1" l="1"/>
  <c r="N289" i="1"/>
  <c r="Q287" i="1"/>
  <c r="R287" i="1" s="1"/>
  <c r="O289" i="1" l="1"/>
  <c r="N290" i="1"/>
  <c r="Q288" i="1"/>
  <c r="R288" i="1" s="1"/>
  <c r="O290" i="1" l="1"/>
  <c r="N291" i="1"/>
  <c r="Q289" i="1"/>
  <c r="R289" i="1" s="1"/>
  <c r="O291" i="1" l="1"/>
  <c r="N292" i="1"/>
  <c r="Q290" i="1"/>
  <c r="R290" i="1" s="1"/>
  <c r="O292" i="1" l="1"/>
  <c r="N293" i="1"/>
  <c r="Q291" i="1"/>
  <c r="R291" i="1" s="1"/>
  <c r="O293" i="1" l="1"/>
  <c r="N294" i="1"/>
  <c r="Q292" i="1"/>
  <c r="R292" i="1" s="1"/>
  <c r="O294" i="1" l="1"/>
  <c r="N295" i="1"/>
  <c r="Q293" i="1"/>
  <c r="R293" i="1" s="1"/>
  <c r="O295" i="1" l="1"/>
  <c r="N296" i="1"/>
  <c r="Q294" i="1"/>
  <c r="R294" i="1" s="1"/>
  <c r="O296" i="1" l="1"/>
  <c r="N297" i="1"/>
  <c r="Q295" i="1"/>
  <c r="R295" i="1" s="1"/>
  <c r="O297" i="1" l="1"/>
  <c r="N298" i="1"/>
  <c r="Q296" i="1"/>
  <c r="R296" i="1" s="1"/>
  <c r="O298" i="1" l="1"/>
  <c r="N299" i="1"/>
  <c r="Q297" i="1"/>
  <c r="R297" i="1" s="1"/>
  <c r="O299" i="1" l="1"/>
  <c r="N300" i="1"/>
  <c r="Q298" i="1"/>
  <c r="R298" i="1" s="1"/>
  <c r="O300" i="1" l="1"/>
  <c r="N301" i="1"/>
  <c r="Q299" i="1"/>
  <c r="R299" i="1" s="1"/>
  <c r="O301" i="1" l="1"/>
  <c r="N302" i="1"/>
  <c r="Q300" i="1"/>
  <c r="R300" i="1" s="1"/>
  <c r="O302" i="1" l="1"/>
  <c r="N303" i="1"/>
  <c r="Q301" i="1"/>
  <c r="R301" i="1" s="1"/>
  <c r="O303" i="1" l="1"/>
  <c r="N304" i="1"/>
  <c r="Q302" i="1"/>
  <c r="R302" i="1" s="1"/>
  <c r="O304" i="1" l="1"/>
  <c r="N305" i="1"/>
  <c r="Q303" i="1"/>
  <c r="R303" i="1" s="1"/>
  <c r="O305" i="1" l="1"/>
  <c r="N306" i="1"/>
  <c r="Q304" i="1"/>
  <c r="R304" i="1" s="1"/>
  <c r="O306" i="1" l="1"/>
  <c r="N307" i="1"/>
  <c r="Q305" i="1"/>
  <c r="R305" i="1" s="1"/>
  <c r="O307" i="1" l="1"/>
  <c r="N308" i="1"/>
  <c r="Q306" i="1"/>
  <c r="R306" i="1" s="1"/>
  <c r="O308" i="1" l="1"/>
  <c r="N309" i="1"/>
  <c r="Q307" i="1"/>
  <c r="R307" i="1" s="1"/>
  <c r="O309" i="1" l="1"/>
  <c r="N310" i="1"/>
  <c r="Q308" i="1"/>
  <c r="R308" i="1" s="1"/>
  <c r="O310" i="1" l="1"/>
  <c r="N311" i="1"/>
  <c r="Q309" i="1"/>
  <c r="R309" i="1" s="1"/>
  <c r="O311" i="1" l="1"/>
  <c r="N312" i="1"/>
  <c r="Q310" i="1"/>
  <c r="R310" i="1" s="1"/>
  <c r="O312" i="1" l="1"/>
  <c r="N313" i="1"/>
  <c r="Q311" i="1"/>
  <c r="R311" i="1" s="1"/>
  <c r="O313" i="1" l="1"/>
  <c r="N314" i="1"/>
  <c r="Q312" i="1"/>
  <c r="R312" i="1" s="1"/>
  <c r="O314" i="1" l="1"/>
  <c r="N315" i="1"/>
  <c r="Q313" i="1"/>
  <c r="R313" i="1" s="1"/>
  <c r="O315" i="1" l="1"/>
  <c r="N316" i="1"/>
  <c r="Q314" i="1"/>
  <c r="R314" i="1" s="1"/>
  <c r="O316" i="1" l="1"/>
  <c r="N317" i="1"/>
  <c r="Q315" i="1"/>
  <c r="R315" i="1" s="1"/>
  <c r="O317" i="1" l="1"/>
  <c r="N318" i="1"/>
  <c r="Q316" i="1"/>
  <c r="R316" i="1" s="1"/>
  <c r="O318" i="1" l="1"/>
  <c r="N319" i="1"/>
  <c r="Q317" i="1"/>
  <c r="R317" i="1" s="1"/>
  <c r="O319" i="1" l="1"/>
  <c r="N320" i="1"/>
  <c r="Q318" i="1"/>
  <c r="R318" i="1" s="1"/>
  <c r="O320" i="1" l="1"/>
  <c r="N321" i="1"/>
  <c r="Q319" i="1"/>
  <c r="R319" i="1" s="1"/>
  <c r="O321" i="1" l="1"/>
  <c r="N322" i="1"/>
  <c r="Q320" i="1"/>
  <c r="R320" i="1" s="1"/>
  <c r="O322" i="1" l="1"/>
  <c r="N323" i="1"/>
  <c r="Q321" i="1"/>
  <c r="R321" i="1" s="1"/>
  <c r="O323" i="1" l="1"/>
  <c r="N324" i="1"/>
  <c r="Q322" i="1"/>
  <c r="R322" i="1" s="1"/>
  <c r="O324" i="1" l="1"/>
  <c r="N325" i="1"/>
  <c r="Q323" i="1"/>
  <c r="R323" i="1" s="1"/>
  <c r="O325" i="1" l="1"/>
  <c r="N326" i="1"/>
  <c r="Q324" i="1"/>
  <c r="R324" i="1" s="1"/>
  <c r="O326" i="1" l="1"/>
  <c r="N327" i="1"/>
  <c r="Q325" i="1"/>
  <c r="R325" i="1" s="1"/>
  <c r="O327" i="1" l="1"/>
  <c r="N328" i="1"/>
  <c r="Q326" i="1"/>
  <c r="R326" i="1" s="1"/>
  <c r="O328" i="1" l="1"/>
  <c r="N329" i="1"/>
  <c r="Q327" i="1"/>
  <c r="R327" i="1" s="1"/>
  <c r="O329" i="1" l="1"/>
  <c r="N330" i="1"/>
  <c r="Q328" i="1"/>
  <c r="R328" i="1" s="1"/>
  <c r="O330" i="1" l="1"/>
  <c r="N331" i="1"/>
  <c r="Q329" i="1"/>
  <c r="R329" i="1" s="1"/>
  <c r="O331" i="1" l="1"/>
  <c r="N332" i="1"/>
  <c r="Q330" i="1"/>
  <c r="R330" i="1" s="1"/>
  <c r="O332" i="1" l="1"/>
  <c r="N333" i="1"/>
  <c r="Q331" i="1"/>
  <c r="R331" i="1" s="1"/>
  <c r="O333" i="1" l="1"/>
  <c r="N334" i="1"/>
  <c r="Q332" i="1"/>
  <c r="R332" i="1" s="1"/>
  <c r="O334" i="1" l="1"/>
  <c r="N335" i="1"/>
  <c r="Q333" i="1"/>
  <c r="R333" i="1" s="1"/>
  <c r="O335" i="1" l="1"/>
  <c r="N336" i="1"/>
  <c r="Q334" i="1"/>
  <c r="R334" i="1" s="1"/>
  <c r="O336" i="1" l="1"/>
  <c r="N337" i="1"/>
  <c r="Q335" i="1"/>
  <c r="R335" i="1" s="1"/>
  <c r="O337" i="1" l="1"/>
  <c r="N338" i="1"/>
  <c r="Q336" i="1"/>
  <c r="R336" i="1" s="1"/>
  <c r="O338" i="1" l="1"/>
  <c r="N339" i="1"/>
  <c r="Q337" i="1"/>
  <c r="R337" i="1" s="1"/>
  <c r="O339" i="1" l="1"/>
  <c r="N340" i="1"/>
  <c r="Q338" i="1"/>
  <c r="R338" i="1" s="1"/>
  <c r="O340" i="1" l="1"/>
  <c r="N341" i="1"/>
  <c r="Q339" i="1"/>
  <c r="R339" i="1" s="1"/>
  <c r="O341" i="1" l="1"/>
  <c r="N342" i="1"/>
  <c r="Q340" i="1"/>
  <c r="R340" i="1" s="1"/>
  <c r="O342" i="1" l="1"/>
  <c r="N343" i="1"/>
  <c r="Q341" i="1"/>
  <c r="R341" i="1" s="1"/>
  <c r="O343" i="1" l="1"/>
  <c r="N344" i="1"/>
  <c r="Q342" i="1"/>
  <c r="R342" i="1" s="1"/>
  <c r="O344" i="1" l="1"/>
  <c r="N345" i="1"/>
  <c r="Q343" i="1"/>
  <c r="R343" i="1" s="1"/>
  <c r="O345" i="1" l="1"/>
  <c r="N346" i="1"/>
  <c r="Q344" i="1"/>
  <c r="R344" i="1" s="1"/>
  <c r="O346" i="1" l="1"/>
  <c r="N347" i="1"/>
  <c r="Q345" i="1"/>
  <c r="R345" i="1" s="1"/>
  <c r="O347" i="1" l="1"/>
  <c r="N348" i="1"/>
  <c r="Q346" i="1"/>
  <c r="R346" i="1" s="1"/>
  <c r="O348" i="1" l="1"/>
  <c r="N349" i="1"/>
  <c r="Q347" i="1"/>
  <c r="R347" i="1" s="1"/>
  <c r="O349" i="1" l="1"/>
  <c r="N350" i="1"/>
  <c r="Q348" i="1"/>
  <c r="R348" i="1" s="1"/>
  <c r="O350" i="1" l="1"/>
  <c r="N351" i="1"/>
  <c r="Q349" i="1"/>
  <c r="R349" i="1" s="1"/>
  <c r="O351" i="1" l="1"/>
  <c r="N352" i="1"/>
  <c r="Q350" i="1"/>
  <c r="R350" i="1" s="1"/>
  <c r="O352" i="1" l="1"/>
  <c r="N353" i="1"/>
  <c r="Q351" i="1"/>
  <c r="R351" i="1" s="1"/>
  <c r="O353" i="1" l="1"/>
  <c r="N354" i="1"/>
  <c r="Q352" i="1"/>
  <c r="R352" i="1" s="1"/>
  <c r="O354" i="1" l="1"/>
  <c r="N355" i="1"/>
  <c r="Q353" i="1"/>
  <c r="R353" i="1" s="1"/>
  <c r="O355" i="1" l="1"/>
  <c r="N356" i="1"/>
  <c r="Q354" i="1"/>
  <c r="R354" i="1" s="1"/>
  <c r="O356" i="1" l="1"/>
  <c r="N357" i="1"/>
  <c r="Q355" i="1"/>
  <c r="R355" i="1" s="1"/>
  <c r="O357" i="1" l="1"/>
  <c r="N358" i="1"/>
  <c r="Q356" i="1"/>
  <c r="R356" i="1" s="1"/>
  <c r="O358" i="1" l="1"/>
  <c r="N359" i="1"/>
  <c r="Q357" i="1"/>
  <c r="R357" i="1" s="1"/>
  <c r="O359" i="1" l="1"/>
  <c r="N360" i="1"/>
  <c r="Q358" i="1"/>
  <c r="R358" i="1" s="1"/>
  <c r="O360" i="1" l="1"/>
  <c r="N361" i="1"/>
  <c r="Q359" i="1"/>
  <c r="R359" i="1" s="1"/>
  <c r="O361" i="1" l="1"/>
  <c r="N362" i="1"/>
  <c r="Q360" i="1"/>
  <c r="R360" i="1" s="1"/>
  <c r="O362" i="1" l="1"/>
  <c r="N363" i="1"/>
  <c r="Q361" i="1"/>
  <c r="R361" i="1" s="1"/>
  <c r="O363" i="1" l="1"/>
  <c r="N364" i="1"/>
  <c r="Q362" i="1"/>
  <c r="R362" i="1" s="1"/>
  <c r="O364" i="1" l="1"/>
  <c r="N365" i="1"/>
  <c r="Q363" i="1"/>
  <c r="R363" i="1" s="1"/>
  <c r="O365" i="1" l="1"/>
  <c r="N366" i="1"/>
  <c r="Q364" i="1"/>
  <c r="R364" i="1" s="1"/>
  <c r="O366" i="1" l="1"/>
  <c r="N367" i="1"/>
  <c r="Q365" i="1"/>
  <c r="R365" i="1" s="1"/>
  <c r="O367" i="1" l="1"/>
  <c r="N368" i="1"/>
  <c r="Q366" i="1"/>
  <c r="R366" i="1" s="1"/>
  <c r="O368" i="1" l="1"/>
  <c r="N369" i="1"/>
  <c r="Q367" i="1"/>
  <c r="R367" i="1" s="1"/>
  <c r="O369" i="1" l="1"/>
  <c r="N370" i="1"/>
  <c r="Q368" i="1"/>
  <c r="R368" i="1" s="1"/>
  <c r="O370" i="1" l="1"/>
  <c r="N371" i="1"/>
  <c r="Q369" i="1"/>
  <c r="R369" i="1" s="1"/>
  <c r="O371" i="1" l="1"/>
  <c r="N372" i="1"/>
  <c r="Q370" i="1"/>
  <c r="R370" i="1" s="1"/>
  <c r="O372" i="1" l="1"/>
  <c r="N373" i="1"/>
  <c r="Q371" i="1"/>
  <c r="R371" i="1" s="1"/>
  <c r="O373" i="1" l="1"/>
  <c r="N374" i="1"/>
  <c r="Q372" i="1"/>
  <c r="R372" i="1" s="1"/>
  <c r="O374" i="1" l="1"/>
  <c r="N375" i="1"/>
  <c r="Q373" i="1"/>
  <c r="R373" i="1" s="1"/>
  <c r="O375" i="1" l="1"/>
  <c r="N376" i="1"/>
  <c r="Q374" i="1"/>
  <c r="R374" i="1" s="1"/>
  <c r="O376" i="1" l="1"/>
  <c r="N377" i="1"/>
  <c r="Q375" i="1"/>
  <c r="R375" i="1" s="1"/>
  <c r="O377" i="1" l="1"/>
  <c r="N378" i="1"/>
  <c r="Q376" i="1"/>
  <c r="R376" i="1" s="1"/>
  <c r="O378" i="1" l="1"/>
  <c r="N379" i="1"/>
  <c r="Q377" i="1"/>
  <c r="R377" i="1" s="1"/>
  <c r="O379" i="1" l="1"/>
  <c r="N380" i="1"/>
  <c r="Q378" i="1"/>
  <c r="R378" i="1" s="1"/>
  <c r="O380" i="1" l="1"/>
  <c r="N381" i="1"/>
  <c r="Q379" i="1"/>
  <c r="R379" i="1" s="1"/>
  <c r="O381" i="1" l="1"/>
  <c r="N382" i="1"/>
  <c r="Q380" i="1"/>
  <c r="R380" i="1" s="1"/>
  <c r="O382" i="1" l="1"/>
  <c r="N383" i="1"/>
  <c r="Q381" i="1"/>
  <c r="R381" i="1" s="1"/>
  <c r="O383" i="1" l="1"/>
  <c r="N384" i="1"/>
  <c r="Q382" i="1"/>
  <c r="R382" i="1" s="1"/>
  <c r="O384" i="1" l="1"/>
  <c r="N385" i="1"/>
  <c r="Q383" i="1"/>
  <c r="R383" i="1" s="1"/>
  <c r="O385" i="1" l="1"/>
  <c r="N386" i="1"/>
  <c r="Q384" i="1"/>
  <c r="R384" i="1" s="1"/>
  <c r="O386" i="1" l="1"/>
  <c r="N387" i="1"/>
  <c r="Q385" i="1"/>
  <c r="R385" i="1" s="1"/>
  <c r="O387" i="1" l="1"/>
  <c r="N388" i="1"/>
  <c r="Q386" i="1"/>
  <c r="R386" i="1" s="1"/>
  <c r="O388" i="1" l="1"/>
  <c r="N389" i="1"/>
  <c r="Q387" i="1"/>
  <c r="R387" i="1" s="1"/>
  <c r="O389" i="1" l="1"/>
  <c r="N390" i="1"/>
  <c r="Q388" i="1"/>
  <c r="R388" i="1" s="1"/>
  <c r="O390" i="1" l="1"/>
  <c r="N391" i="1"/>
  <c r="Q389" i="1"/>
  <c r="R389" i="1" s="1"/>
  <c r="O391" i="1" l="1"/>
  <c r="N392" i="1"/>
  <c r="Q390" i="1"/>
  <c r="R390" i="1" s="1"/>
  <c r="O392" i="1" l="1"/>
  <c r="N393" i="1"/>
  <c r="Q391" i="1"/>
  <c r="R391" i="1" s="1"/>
  <c r="O393" i="1" l="1"/>
  <c r="N394" i="1"/>
  <c r="Q392" i="1"/>
  <c r="R392" i="1" s="1"/>
  <c r="O394" i="1" l="1"/>
  <c r="N395" i="1"/>
  <c r="Q393" i="1"/>
  <c r="R393" i="1" s="1"/>
  <c r="O395" i="1" l="1"/>
  <c r="N396" i="1"/>
  <c r="Q394" i="1"/>
  <c r="R394" i="1" s="1"/>
  <c r="O396" i="1" l="1"/>
  <c r="N397" i="1"/>
  <c r="Q395" i="1"/>
  <c r="R395" i="1" s="1"/>
  <c r="O397" i="1" l="1"/>
  <c r="N398" i="1"/>
  <c r="Q396" i="1"/>
  <c r="R396" i="1" s="1"/>
  <c r="O398" i="1" l="1"/>
  <c r="N399" i="1"/>
  <c r="Q397" i="1"/>
  <c r="R397" i="1" s="1"/>
  <c r="O399" i="1" l="1"/>
  <c r="N400" i="1"/>
  <c r="Q398" i="1"/>
  <c r="R398" i="1" s="1"/>
  <c r="O400" i="1" l="1"/>
  <c r="N401" i="1"/>
  <c r="Q399" i="1"/>
  <c r="R399" i="1" s="1"/>
  <c r="O401" i="1" l="1"/>
  <c r="N402" i="1"/>
  <c r="Q400" i="1"/>
  <c r="R400" i="1" s="1"/>
  <c r="O402" i="1" l="1"/>
  <c r="N403" i="1"/>
  <c r="Q401" i="1"/>
  <c r="R401" i="1" s="1"/>
  <c r="O403" i="1" l="1"/>
  <c r="N404" i="1"/>
  <c r="Q402" i="1"/>
  <c r="R402" i="1" s="1"/>
  <c r="O404" i="1" l="1"/>
  <c r="N405" i="1"/>
  <c r="Q403" i="1"/>
  <c r="R403" i="1" s="1"/>
  <c r="O405" i="1" l="1"/>
  <c r="N406" i="1"/>
  <c r="Q404" i="1"/>
  <c r="R404" i="1" s="1"/>
  <c r="O406" i="1" l="1"/>
  <c r="N407" i="1"/>
  <c r="Q405" i="1"/>
  <c r="R405" i="1" s="1"/>
  <c r="O407" i="1" l="1"/>
  <c r="N408" i="1"/>
  <c r="Q406" i="1"/>
  <c r="R406" i="1" s="1"/>
  <c r="O408" i="1" l="1"/>
  <c r="N409" i="1"/>
  <c r="Q407" i="1"/>
  <c r="R407" i="1" s="1"/>
  <c r="O409" i="1" l="1"/>
  <c r="N410" i="1"/>
  <c r="Q408" i="1"/>
  <c r="R408" i="1" s="1"/>
  <c r="O410" i="1" l="1"/>
  <c r="N411" i="1"/>
  <c r="Q409" i="1"/>
  <c r="R409" i="1" s="1"/>
  <c r="O411" i="1" l="1"/>
  <c r="N412" i="1"/>
  <c r="Q410" i="1"/>
  <c r="R410" i="1" s="1"/>
  <c r="O412" i="1" l="1"/>
  <c r="N413" i="1"/>
  <c r="Q411" i="1"/>
  <c r="R411" i="1" s="1"/>
  <c r="O413" i="1" l="1"/>
  <c r="N414" i="1"/>
  <c r="Q412" i="1"/>
  <c r="R412" i="1" s="1"/>
  <c r="O414" i="1" l="1"/>
  <c r="N415" i="1"/>
  <c r="Q413" i="1"/>
  <c r="R413" i="1" s="1"/>
  <c r="O415" i="1" l="1"/>
  <c r="N416" i="1"/>
  <c r="Q414" i="1"/>
  <c r="R414" i="1" s="1"/>
  <c r="O416" i="1" l="1"/>
  <c r="N417" i="1"/>
  <c r="Q415" i="1"/>
  <c r="R415" i="1" s="1"/>
  <c r="O417" i="1" l="1"/>
  <c r="N418" i="1"/>
  <c r="Q416" i="1"/>
  <c r="R416" i="1" s="1"/>
  <c r="O418" i="1" l="1"/>
  <c r="N419" i="1"/>
  <c r="Q417" i="1"/>
  <c r="R417" i="1" s="1"/>
  <c r="O419" i="1" l="1"/>
  <c r="N420" i="1"/>
  <c r="Q418" i="1"/>
  <c r="R418" i="1" s="1"/>
  <c r="O420" i="1" l="1"/>
  <c r="N421" i="1"/>
  <c r="Q419" i="1"/>
  <c r="R419" i="1" s="1"/>
  <c r="O421" i="1" l="1"/>
  <c r="N422" i="1"/>
  <c r="Q420" i="1"/>
  <c r="R420" i="1" s="1"/>
  <c r="O422" i="1" l="1"/>
  <c r="N423" i="1"/>
  <c r="Q421" i="1"/>
  <c r="R421" i="1" s="1"/>
  <c r="O423" i="1" l="1"/>
  <c r="N424" i="1"/>
  <c r="Q422" i="1"/>
  <c r="R422" i="1" s="1"/>
  <c r="O424" i="1" l="1"/>
  <c r="N425" i="1"/>
  <c r="Q423" i="1"/>
  <c r="R423" i="1" s="1"/>
  <c r="O425" i="1" l="1"/>
  <c r="N426" i="1"/>
  <c r="Q424" i="1"/>
  <c r="R424" i="1" s="1"/>
  <c r="O426" i="1" l="1"/>
  <c r="N427" i="1"/>
  <c r="Q425" i="1"/>
  <c r="R425" i="1" s="1"/>
  <c r="O427" i="1" l="1"/>
  <c r="N428" i="1"/>
  <c r="Q426" i="1"/>
  <c r="R426" i="1" s="1"/>
  <c r="O428" i="1" l="1"/>
  <c r="N429" i="1"/>
  <c r="Q427" i="1"/>
  <c r="R427" i="1" s="1"/>
  <c r="O429" i="1" l="1"/>
  <c r="N430" i="1"/>
  <c r="Q428" i="1"/>
  <c r="R428" i="1" s="1"/>
  <c r="O430" i="1" l="1"/>
  <c r="N431" i="1"/>
  <c r="Q429" i="1"/>
  <c r="R429" i="1" s="1"/>
  <c r="O431" i="1" l="1"/>
  <c r="N432" i="1"/>
  <c r="Q430" i="1"/>
  <c r="R430" i="1" s="1"/>
  <c r="O432" i="1" l="1"/>
  <c r="N433" i="1"/>
  <c r="Q431" i="1"/>
  <c r="R431" i="1" s="1"/>
  <c r="O433" i="1" l="1"/>
  <c r="N434" i="1"/>
  <c r="Q432" i="1"/>
  <c r="R432" i="1" s="1"/>
  <c r="O434" i="1" l="1"/>
  <c r="N435" i="1"/>
  <c r="Q433" i="1"/>
  <c r="R433" i="1" s="1"/>
  <c r="O435" i="1" l="1"/>
  <c r="N436" i="1"/>
  <c r="Q434" i="1"/>
  <c r="R434" i="1" s="1"/>
  <c r="O436" i="1" l="1"/>
  <c r="N437" i="1"/>
  <c r="Q435" i="1"/>
  <c r="R435" i="1" s="1"/>
  <c r="O437" i="1" l="1"/>
  <c r="N438" i="1"/>
  <c r="Q436" i="1"/>
  <c r="R436" i="1" s="1"/>
  <c r="O438" i="1" l="1"/>
  <c r="N439" i="1"/>
  <c r="Q437" i="1"/>
  <c r="R437" i="1" s="1"/>
  <c r="O439" i="1" l="1"/>
  <c r="N440" i="1"/>
  <c r="Q438" i="1"/>
  <c r="R438" i="1" s="1"/>
  <c r="O440" i="1" l="1"/>
  <c r="N441" i="1"/>
  <c r="Q439" i="1"/>
  <c r="R439" i="1" s="1"/>
  <c r="O441" i="1" l="1"/>
  <c r="N442" i="1"/>
  <c r="Q440" i="1"/>
  <c r="R440" i="1" s="1"/>
  <c r="O442" i="1" l="1"/>
  <c r="N443" i="1"/>
  <c r="Q441" i="1"/>
  <c r="R441" i="1" s="1"/>
  <c r="O443" i="1" l="1"/>
  <c r="N444" i="1"/>
  <c r="Q442" i="1"/>
  <c r="R442" i="1" s="1"/>
  <c r="O444" i="1" l="1"/>
  <c r="N445" i="1"/>
  <c r="Q443" i="1"/>
  <c r="R443" i="1" s="1"/>
  <c r="O445" i="1" l="1"/>
  <c r="N446" i="1"/>
  <c r="Q444" i="1"/>
  <c r="R444" i="1" s="1"/>
  <c r="O446" i="1" l="1"/>
  <c r="N447" i="1"/>
  <c r="Q445" i="1"/>
  <c r="R445" i="1" s="1"/>
  <c r="O447" i="1" l="1"/>
  <c r="N448" i="1"/>
  <c r="Q446" i="1"/>
  <c r="R446" i="1" s="1"/>
  <c r="O448" i="1" l="1"/>
  <c r="N449" i="1"/>
  <c r="Q447" i="1"/>
  <c r="R447" i="1" s="1"/>
  <c r="O449" i="1" l="1"/>
  <c r="N450" i="1"/>
  <c r="Q448" i="1"/>
  <c r="R448" i="1" s="1"/>
  <c r="O450" i="1" l="1"/>
  <c r="N451" i="1"/>
  <c r="Q449" i="1"/>
  <c r="R449" i="1" s="1"/>
  <c r="O451" i="1" l="1"/>
  <c r="N452" i="1"/>
  <c r="Q450" i="1"/>
  <c r="R450" i="1" s="1"/>
  <c r="O452" i="1" l="1"/>
  <c r="N453" i="1"/>
  <c r="Q451" i="1"/>
  <c r="R451" i="1" s="1"/>
  <c r="O453" i="1" l="1"/>
  <c r="N454" i="1"/>
  <c r="Q452" i="1"/>
  <c r="R452" i="1" s="1"/>
  <c r="O454" i="1" l="1"/>
  <c r="N455" i="1"/>
  <c r="Q453" i="1"/>
  <c r="R453" i="1" s="1"/>
  <c r="O455" i="1" l="1"/>
  <c r="N456" i="1"/>
  <c r="Q454" i="1"/>
  <c r="R454" i="1" s="1"/>
  <c r="O456" i="1" l="1"/>
  <c r="N457" i="1"/>
  <c r="Q455" i="1"/>
  <c r="R455" i="1" s="1"/>
  <c r="O457" i="1" l="1"/>
  <c r="N458" i="1"/>
  <c r="Q456" i="1"/>
  <c r="R456" i="1" s="1"/>
  <c r="O458" i="1" l="1"/>
  <c r="N459" i="1"/>
  <c r="Q457" i="1"/>
  <c r="R457" i="1" s="1"/>
  <c r="O459" i="1" l="1"/>
  <c r="N460" i="1"/>
  <c r="Q458" i="1"/>
  <c r="R458" i="1" s="1"/>
  <c r="O460" i="1" l="1"/>
  <c r="N461" i="1"/>
  <c r="Q459" i="1"/>
  <c r="R459" i="1" s="1"/>
  <c r="O461" i="1" l="1"/>
  <c r="N462" i="1"/>
  <c r="Q460" i="1"/>
  <c r="R460" i="1" s="1"/>
  <c r="O462" i="1" l="1"/>
  <c r="N463" i="1"/>
  <c r="Q461" i="1"/>
  <c r="R461" i="1" s="1"/>
  <c r="O463" i="1" l="1"/>
  <c r="N464" i="1"/>
  <c r="Q462" i="1"/>
  <c r="R462" i="1" s="1"/>
  <c r="O464" i="1" l="1"/>
  <c r="N465" i="1"/>
  <c r="Q463" i="1"/>
  <c r="R463" i="1" s="1"/>
  <c r="O465" i="1" l="1"/>
  <c r="N466" i="1"/>
  <c r="Q464" i="1"/>
  <c r="R464" i="1" s="1"/>
  <c r="O466" i="1" l="1"/>
  <c r="N467" i="1"/>
  <c r="Q465" i="1"/>
  <c r="R465" i="1" s="1"/>
  <c r="O467" i="1" l="1"/>
  <c r="N468" i="1"/>
  <c r="Q466" i="1"/>
  <c r="R466" i="1" s="1"/>
  <c r="O468" i="1" l="1"/>
  <c r="N469" i="1"/>
  <c r="Q467" i="1"/>
  <c r="R467" i="1" s="1"/>
  <c r="O469" i="1" l="1"/>
  <c r="N470" i="1"/>
  <c r="Q468" i="1"/>
  <c r="R468" i="1" s="1"/>
  <c r="O470" i="1" l="1"/>
  <c r="N471" i="1"/>
  <c r="Q469" i="1"/>
  <c r="R469" i="1" s="1"/>
  <c r="O471" i="1" l="1"/>
  <c r="N472" i="1"/>
  <c r="Q470" i="1"/>
  <c r="R470" i="1" s="1"/>
  <c r="O472" i="1" l="1"/>
  <c r="N473" i="1"/>
  <c r="Q471" i="1"/>
  <c r="R471" i="1" s="1"/>
  <c r="O473" i="1" l="1"/>
  <c r="N474" i="1"/>
  <c r="Q472" i="1"/>
  <c r="R472" i="1" s="1"/>
  <c r="O474" i="1" l="1"/>
  <c r="N475" i="1"/>
  <c r="Q473" i="1"/>
  <c r="R473" i="1" s="1"/>
  <c r="O475" i="1" l="1"/>
  <c r="N476" i="1"/>
  <c r="Q474" i="1"/>
  <c r="R474" i="1" s="1"/>
  <c r="O476" i="1" l="1"/>
  <c r="N477" i="1"/>
  <c r="Q475" i="1"/>
  <c r="R475" i="1" s="1"/>
  <c r="O477" i="1" l="1"/>
  <c r="N478" i="1"/>
  <c r="Q476" i="1"/>
  <c r="R476" i="1" s="1"/>
  <c r="O478" i="1" l="1"/>
  <c r="N479" i="1"/>
  <c r="Q477" i="1"/>
  <c r="R477" i="1" s="1"/>
  <c r="O479" i="1" l="1"/>
  <c r="N480" i="1"/>
  <c r="Q478" i="1"/>
  <c r="R478" i="1" s="1"/>
  <c r="O480" i="1" l="1"/>
  <c r="N481" i="1"/>
  <c r="Q479" i="1"/>
  <c r="R479" i="1" s="1"/>
  <c r="O481" i="1" l="1"/>
  <c r="N482" i="1"/>
  <c r="Q480" i="1"/>
  <c r="R480" i="1" s="1"/>
  <c r="O482" i="1" l="1"/>
  <c r="N483" i="1"/>
  <c r="Q481" i="1"/>
  <c r="R481" i="1" s="1"/>
  <c r="O483" i="1" l="1"/>
  <c r="N484" i="1"/>
  <c r="Q482" i="1"/>
  <c r="R482" i="1" s="1"/>
  <c r="O484" i="1" l="1"/>
  <c r="N485" i="1"/>
  <c r="Q483" i="1"/>
  <c r="R483" i="1" s="1"/>
  <c r="O485" i="1" l="1"/>
  <c r="N486" i="1"/>
  <c r="Q484" i="1"/>
  <c r="R484" i="1" s="1"/>
  <c r="O486" i="1" l="1"/>
  <c r="N487" i="1"/>
  <c r="Q485" i="1"/>
  <c r="R485" i="1" s="1"/>
  <c r="O487" i="1" l="1"/>
  <c r="N488" i="1"/>
  <c r="Q486" i="1"/>
  <c r="R486" i="1" s="1"/>
  <c r="O488" i="1" l="1"/>
  <c r="N489" i="1"/>
  <c r="Q487" i="1"/>
  <c r="R487" i="1" s="1"/>
  <c r="O489" i="1" l="1"/>
  <c r="N490" i="1"/>
  <c r="Q488" i="1"/>
  <c r="R488" i="1" s="1"/>
  <c r="O490" i="1" l="1"/>
  <c r="N491" i="1"/>
  <c r="Q489" i="1"/>
  <c r="R489" i="1" s="1"/>
  <c r="O491" i="1" l="1"/>
  <c r="N492" i="1"/>
  <c r="Q490" i="1"/>
  <c r="R490" i="1" s="1"/>
  <c r="O492" i="1" l="1"/>
  <c r="N493" i="1"/>
  <c r="Q491" i="1"/>
  <c r="R491" i="1" s="1"/>
  <c r="O493" i="1" l="1"/>
  <c r="N494" i="1"/>
  <c r="Q492" i="1"/>
  <c r="R492" i="1" s="1"/>
  <c r="O494" i="1" l="1"/>
  <c r="N495" i="1"/>
  <c r="Q493" i="1"/>
  <c r="R493" i="1" s="1"/>
  <c r="O495" i="1" l="1"/>
  <c r="N496" i="1"/>
  <c r="Q494" i="1"/>
  <c r="R494" i="1" s="1"/>
  <c r="O496" i="1" l="1"/>
  <c r="N497" i="1"/>
  <c r="Q495" i="1"/>
  <c r="R495" i="1" s="1"/>
  <c r="O497" i="1" l="1"/>
  <c r="N498" i="1"/>
  <c r="Q496" i="1"/>
  <c r="R496" i="1" s="1"/>
  <c r="O498" i="1" l="1"/>
  <c r="N499" i="1"/>
  <c r="Q497" i="1"/>
  <c r="R497" i="1" s="1"/>
  <c r="O499" i="1" l="1"/>
  <c r="N500" i="1"/>
  <c r="Q498" i="1"/>
  <c r="R498" i="1" s="1"/>
  <c r="O500" i="1" l="1"/>
  <c r="N501" i="1"/>
  <c r="Q499" i="1"/>
  <c r="R499" i="1" s="1"/>
  <c r="O501" i="1" l="1"/>
  <c r="N502" i="1"/>
  <c r="Q500" i="1"/>
  <c r="R500" i="1" s="1"/>
  <c r="O502" i="1" l="1"/>
  <c r="N503" i="1"/>
  <c r="Q501" i="1"/>
  <c r="R501" i="1" s="1"/>
  <c r="O503" i="1" l="1"/>
  <c r="N504" i="1"/>
  <c r="Q502" i="1"/>
  <c r="R502" i="1" s="1"/>
  <c r="O504" i="1" l="1"/>
  <c r="N505" i="1"/>
  <c r="O505" i="1" s="1"/>
  <c r="Q503" i="1"/>
  <c r="R503" i="1" s="1"/>
  <c r="Q504" i="1" l="1"/>
  <c r="R504" i="1" s="1"/>
  <c r="Q505" i="1" l="1"/>
  <c r="R505" i="1" s="1"/>
</calcChain>
</file>

<file path=xl/sharedStrings.xml><?xml version="1.0" encoding="utf-8"?>
<sst xmlns="http://schemas.openxmlformats.org/spreadsheetml/2006/main" count="57" uniqueCount="36">
  <si>
    <t>Bins</t>
  </si>
  <si>
    <t>X</t>
  </si>
  <si>
    <t>Y</t>
  </si>
  <si>
    <t>Event</t>
  </si>
  <si>
    <t>Metric</t>
  </si>
  <si>
    <t>INPUT DATA</t>
  </si>
  <si>
    <t>PRE-PROJECT HISTOGRAM</t>
  </si>
  <si>
    <t>POST-PROJECT HISTOGRAM</t>
  </si>
  <si>
    <t>INPUT BINS</t>
  </si>
  <si>
    <t>Pre-Graph</t>
  </si>
  <si>
    <t>Post Graph</t>
  </si>
  <si>
    <t>PRE BELL CURVE</t>
  </si>
  <si>
    <t>POST BELL CURVE</t>
  </si>
  <si>
    <t>PRE GRAPH</t>
  </si>
  <si>
    <t>POST GRAPH</t>
  </si>
  <si>
    <t>Freq</t>
  </si>
  <si>
    <t>PRE PROJECT DATA</t>
  </si>
  <si>
    <t>POST PROJECT DATA</t>
  </si>
  <si>
    <t>USL:</t>
  </si>
  <si>
    <t>LSL:</t>
  </si>
  <si>
    <t>AVG:</t>
  </si>
  <si>
    <t>STDEV:</t>
  </si>
  <si>
    <t>Cp:</t>
  </si>
  <si>
    <t>CpK:</t>
  </si>
  <si>
    <t>% Bad:</t>
  </si>
  <si>
    <t>% Good:</t>
  </si>
  <si>
    <t>DPMO:</t>
  </si>
  <si>
    <t>Sigma:</t>
  </si>
  <si>
    <t>Do not edit cells in gray on spreadsheet. They calculate automatically.</t>
  </si>
  <si>
    <t>Vision Correction Surgery</t>
  </si>
  <si>
    <t>Pre Project Data</t>
  </si>
  <si>
    <t>Post Project Data</t>
  </si>
  <si>
    <t>Count</t>
  </si>
  <si>
    <t>Time</t>
  </si>
  <si>
    <t>DRAG AND DROP ONTO GRAPHS</t>
  </si>
  <si>
    <t>Expected Surgery Time: 5-30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</si>
</sst>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10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/>
    <xf numFmtId="0" fontId="3" fillId="0" borderId="0" xfId="0" applyFont="1"/>
    <xf numFmtId="1" fontId="3" fillId="0" borderId="1" xfId="0" applyNumberFormat="1" applyFont="1" applyBorder="1"/>
    <xf numFmtId="1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2" fontId="3" fillId="0" borderId="1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0" fontId="4" fillId="2" borderId="3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4" fillId="4" borderId="1" xfId="0" applyFont="1" applyFill="1" applyBorder="1"/>
    <xf numFmtId="0" fontId="4" fillId="4" borderId="2" xfId="0" applyFont="1" applyFill="1" applyBorder="1"/>
    <xf numFmtId="2" fontId="3" fillId="5" borderId="0" xfId="1" applyNumberFormat="1" applyFont="1" applyFill="1" applyBorder="1" applyAlignment="1">
      <alignment horizontal="center"/>
    </xf>
    <xf numFmtId="2" fontId="3" fillId="5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/>
    </xf>
    <xf numFmtId="9" fontId="3" fillId="5" borderId="0" xfId="2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3" fillId="0" borderId="4" xfId="0" applyFont="1" applyBorder="1"/>
    <xf numFmtId="1" fontId="3" fillId="0" borderId="4" xfId="0" applyNumberFormat="1" applyFont="1" applyBorder="1"/>
    <xf numFmtId="0" fontId="3" fillId="0" borderId="5" xfId="0" applyFont="1" applyBorder="1"/>
    <xf numFmtId="1" fontId="3" fillId="0" borderId="5" xfId="0" applyNumberFormat="1" applyFont="1" applyBorder="1"/>
    <xf numFmtId="0" fontId="3" fillId="0" borderId="6" xfId="0" applyFont="1" applyBorder="1"/>
    <xf numFmtId="1" fontId="3" fillId="0" borderId="6" xfId="0" applyNumberFormat="1" applyFont="1" applyBorder="1"/>
    <xf numFmtId="1" fontId="3" fillId="5" borderId="4" xfId="0" applyNumberFormat="1" applyFont="1" applyFill="1" applyBorder="1"/>
    <xf numFmtId="1" fontId="3" fillId="5" borderId="5" xfId="0" applyNumberFormat="1" applyFont="1" applyFill="1" applyBorder="1"/>
    <xf numFmtId="1" fontId="3" fillId="5" borderId="6" xfId="0" applyNumberFormat="1" applyFont="1" applyFill="1" applyBorder="1"/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41010"/>
      <color rgb="FF017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800"/>
              <a:t>Histogram of Students' Heights</a:t>
            </a:r>
          </a:p>
        </c:rich>
      </c:tx>
      <c:layout>
        <c:manualLayout>
          <c:xMode val="edge"/>
          <c:yMode val="edge"/>
          <c:x val="0.30374471214625276"/>
          <c:y val="2.4806201550387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06766998318492E-2"/>
          <c:y val="0.14565903680644571"/>
          <c:w val="0.91447669668488774"/>
          <c:h val="0.7979122260880180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7302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94-4DFE-A5D5-94CDB94D0E5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94-4DFE-A5D5-94CDB94D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911312"/>
        <c:axId val="1878920048"/>
      </c:scatterChart>
      <c:valAx>
        <c:axId val="1878911312"/>
        <c:scaling>
          <c:orientation val="minMax"/>
          <c:max val="200"/>
          <c:min val="1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920048"/>
        <c:crosses val="autoZero"/>
        <c:crossBetween val="midCat"/>
      </c:valAx>
      <c:valAx>
        <c:axId val="187892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911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Write the main</a:t>
            </a:r>
            <a:r>
              <a:rPr lang="en-US" baseline="0"/>
              <a:t> takeaway from your chart here</a:t>
            </a:r>
            <a:endParaRPr lang="en-US"/>
          </a:p>
        </c:rich>
      </c:tx>
      <c:layout>
        <c:manualLayout>
          <c:xMode val="edge"/>
          <c:yMode val="edge"/>
          <c:x val="1.7620250923162637E-2"/>
          <c:y val="1.8396598802048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softEdge rad="0"/>
              </a:effectLst>
            </c:spPr>
          </c:errBars>
          <c:xVal>
            <c:numRef>
              <c:f>'Histogram Pre and Post'!$T$6:$T$30</c:f>
              <c:numCache>
                <c:formatCode>_(* #,##0.00_);_(* \(#,##0.00\);_(* "-"??_);_(@_)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'Histogram Pre and Post'!$F$6:$F$30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4-4B4A-80AA-87F939A29089}"/>
            </c:ext>
          </c:extLst>
        </c:ser>
        <c:ser>
          <c:idx val="1"/>
          <c:order val="1"/>
          <c:spPr>
            <a:ln w="25400" cap="rnd">
              <a:solidFill>
                <a:srgbClr val="941010"/>
              </a:solidFill>
              <a:round/>
            </a:ln>
            <a:effectLst/>
          </c:spPr>
          <c:marker>
            <c:symbol val="none"/>
          </c:marker>
          <c:xVal>
            <c:numRef>
              <c:f>'Histogram Pre and Post'!$N$6:$N$505</c:f>
              <c:numCache>
                <c:formatCode>0</c:formatCode>
                <c:ptCount val="5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</c:numCache>
            </c:numRef>
          </c:xVal>
          <c:yVal>
            <c:numRef>
              <c:f>'Histogram Pre and Post'!$O$6:$O$505</c:f>
              <c:numCache>
                <c:formatCode>0.00</c:formatCode>
                <c:ptCount val="5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24-4B4A-80AA-87F939A2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556495"/>
        <c:axId val="1466558575"/>
      </c:scatterChart>
      <c:valAx>
        <c:axId val="1466556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Write axis</a:t>
                </a:r>
                <a:r>
                  <a:rPr lang="en-US" baseline="0"/>
                  <a:t> title here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58575"/>
        <c:crosses val="autoZero"/>
        <c:crossBetween val="midCat"/>
      </c:valAx>
      <c:valAx>
        <c:axId val="14665585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Write</a:t>
                </a:r>
                <a:r>
                  <a:rPr lang="en-US" baseline="0"/>
                  <a:t> axis title here (frequency)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5649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Write the main takeaway from your chart here</a:t>
            </a:r>
          </a:p>
        </c:rich>
      </c:tx>
      <c:layout>
        <c:manualLayout>
          <c:xMode val="edge"/>
          <c:yMode val="edge"/>
          <c:x val="1.7620250923162637E-2"/>
          <c:y val="1.8396598802048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xVal>
            <c:numRef>
              <c:f>'Histogram Pre and Post'!$U$6:$U$17</c:f>
              <c:numCache>
                <c:formatCode>_(* #,##0.00_);_(* \(#,##0.00\);_(* "-"??_);_(@_)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xVal>
          <c:yVal>
            <c:numRef>
              <c:f>'Histogram Pre and Post'!$L$6:$L$17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A-40BB-8E41-8C2AA583DE01}"/>
            </c:ext>
          </c:extLst>
        </c:ser>
        <c:ser>
          <c:idx val="1"/>
          <c:order val="1"/>
          <c:spPr>
            <a:ln w="25400" cap="rnd">
              <a:solidFill>
                <a:srgbClr val="941010"/>
              </a:solidFill>
              <a:round/>
            </a:ln>
            <a:effectLst/>
          </c:spPr>
          <c:marker>
            <c:symbol val="none"/>
          </c:marker>
          <c:xVal>
            <c:numRef>
              <c:f>'Histogram Pre and Post'!$Q$6:$Q$505</c:f>
              <c:numCache>
                <c:formatCode>0</c:formatCode>
                <c:ptCount val="5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</c:numCache>
            </c:numRef>
          </c:xVal>
          <c:yVal>
            <c:numRef>
              <c:f>'Histogram Pre and Post'!$R$6:$R$505</c:f>
              <c:numCache>
                <c:formatCode>0.00</c:formatCode>
                <c:ptCount val="5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4A-40BB-8E41-8C2AA583D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556495"/>
        <c:axId val="1466558575"/>
      </c:scatterChart>
      <c:valAx>
        <c:axId val="1466556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Write axis</a:t>
                </a:r>
                <a:r>
                  <a:rPr lang="en-US" baseline="0"/>
                  <a:t> title here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58575"/>
        <c:crosses val="autoZero"/>
        <c:crossBetween val="midCat"/>
      </c:valAx>
      <c:valAx>
        <c:axId val="14665585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Write axis title</a:t>
                </a:r>
                <a:r>
                  <a:rPr lang="en-US" baseline="0"/>
                  <a:t> here (frequency)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5649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489915</xdr:colOff>
      <xdr:row>61</xdr:row>
      <xdr:rowOff>103947</xdr:rowOff>
    </xdr:from>
    <xdr:to>
      <xdr:col>55</xdr:col>
      <xdr:colOff>127966</xdr:colOff>
      <xdr:row>83</xdr:row>
      <xdr:rowOff>8697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407719-AA8A-4BCF-9EC2-07EF965DF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171449</xdr:rowOff>
    </xdr:from>
    <xdr:to>
      <xdr:col>32</xdr:col>
      <xdr:colOff>1</xdr:colOff>
      <xdr:row>26</xdr:row>
      <xdr:rowOff>171449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275C349-D2F5-4BF9-8FA3-9E151D821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285749</xdr:colOff>
      <xdr:row>3</xdr:row>
      <xdr:rowOff>171449</xdr:rowOff>
    </xdr:from>
    <xdr:to>
      <xdr:col>42</xdr:col>
      <xdr:colOff>609599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FEC88D-D049-4E42-8A43-71D6D7686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444817</xdr:colOff>
      <xdr:row>6</xdr:row>
      <xdr:rowOff>98686</xdr:rowOff>
    </xdr:from>
    <xdr:to>
      <xdr:col>44</xdr:col>
      <xdr:colOff>336232</xdr:colOff>
      <xdr:row>23</xdr:row>
      <xdr:rowOff>114300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A02508F-6385-4C70-B003-FADB4713AB47}"/>
            </a:ext>
          </a:extLst>
        </xdr:cNvPr>
        <xdr:cNvGrpSpPr/>
      </xdr:nvGrpSpPr>
      <xdr:grpSpPr>
        <a:xfrm>
          <a:off x="17109757" y="1130720"/>
          <a:ext cx="369570" cy="2865018"/>
          <a:chOff x="16897350" y="1219200"/>
          <a:chExt cx="361950" cy="3103418"/>
        </a:xfrm>
      </xdr:grpSpPr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80E3DC3A-FB3B-1C70-077F-50D94307B492}"/>
              </a:ext>
            </a:extLst>
          </xdr:cNvPr>
          <xdr:cNvCxnSpPr/>
        </xdr:nvCxnSpPr>
        <xdr:spPr>
          <a:xfrm>
            <a:off x="17078325" y="1430482"/>
            <a:ext cx="0" cy="2892136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9837638-54CB-00DF-E488-4CDF0410FA90}"/>
              </a:ext>
            </a:extLst>
          </xdr:cNvPr>
          <xdr:cNvSpPr txBox="1"/>
        </xdr:nvSpPr>
        <xdr:spPr>
          <a:xfrm>
            <a:off x="16897350" y="1219200"/>
            <a:ext cx="3619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LSL</a:t>
            </a:r>
          </a:p>
        </xdr:txBody>
      </xdr:sp>
    </xdr:grpSp>
    <xdr:clientData/>
  </xdr:twoCellAnchor>
  <xdr:twoCellAnchor>
    <xdr:from>
      <xdr:col>43</xdr:col>
      <xdr:colOff>100011</xdr:colOff>
      <xdr:row>6</xdr:row>
      <xdr:rowOff>106680</xdr:rowOff>
    </xdr:from>
    <xdr:to>
      <xdr:col>44</xdr:col>
      <xdr:colOff>4762</xdr:colOff>
      <xdr:row>23</xdr:row>
      <xdr:rowOff>91440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C5B6B26A-ED04-4611-8F74-13D166D680BB}"/>
            </a:ext>
          </a:extLst>
        </xdr:cNvPr>
        <xdr:cNvGrpSpPr/>
      </xdr:nvGrpSpPr>
      <xdr:grpSpPr>
        <a:xfrm>
          <a:off x="16764951" y="1140619"/>
          <a:ext cx="386716" cy="2836069"/>
          <a:chOff x="16897350" y="1219200"/>
          <a:chExt cx="361950" cy="3103418"/>
        </a:xfrm>
      </xdr:grpSpPr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0E6893A1-C1C3-3260-18D0-216DBDB856D0}"/>
              </a:ext>
            </a:extLst>
          </xdr:cNvPr>
          <xdr:cNvCxnSpPr/>
        </xdr:nvCxnSpPr>
        <xdr:spPr>
          <a:xfrm>
            <a:off x="17078325" y="1430482"/>
            <a:ext cx="0" cy="2892136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9BEA0946-E20C-7E81-49C9-A0689370CC57}"/>
              </a:ext>
            </a:extLst>
          </xdr:cNvPr>
          <xdr:cNvSpPr txBox="1"/>
        </xdr:nvSpPr>
        <xdr:spPr>
          <a:xfrm>
            <a:off x="16897350" y="1219200"/>
            <a:ext cx="3619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USL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D1DD-0FC6-43A9-9C3B-6471AE7ED113}">
  <dimension ref="B1:AS505"/>
  <sheetViews>
    <sheetView showGridLines="0" tabSelected="1" zoomScale="80" zoomScaleNormal="80" workbookViewId="0">
      <selection activeCell="Y38" sqref="Y38"/>
    </sheetView>
  </sheetViews>
  <sheetFormatPr defaultRowHeight="14.4" x14ac:dyDescent="0.3"/>
  <cols>
    <col min="1" max="1" width="3" style="2" customWidth="1"/>
    <col min="2" max="3" width="6.5546875" style="2" customWidth="1"/>
    <col min="4" max="4" width="3.21875" style="2" customWidth="1"/>
    <col min="5" max="5" width="6" customWidth="1"/>
    <col min="6" max="6" width="6" style="2" customWidth="1"/>
    <col min="7" max="7" width="3.21875" style="2" customWidth="1"/>
    <col min="8" max="9" width="6.44140625" style="2" customWidth="1"/>
    <col min="10" max="10" width="3.21875" style="2" customWidth="1"/>
    <col min="11" max="12" width="5.88671875" style="2" customWidth="1"/>
    <col min="13" max="13" width="3.6640625" style="2" customWidth="1"/>
    <col min="14" max="22" width="9.109375" style="2" hidden="1" customWidth="1"/>
    <col min="23" max="32" width="8.77734375" style="2" customWidth="1"/>
    <col min="33" max="33" width="3.21875" style="2" customWidth="1"/>
    <col min="34" max="40" width="8.77734375" style="2" customWidth="1"/>
    <col min="41" max="43" width="8.88671875" style="2"/>
    <col min="44" max="45" width="7" style="2" customWidth="1"/>
    <col min="46" max="2008" width="8.88671875" style="2"/>
    <col min="2009" max="2009" width="2.6640625" style="2" customWidth="1"/>
    <col min="2010" max="2013" width="8.88671875" style="2"/>
    <col min="2014" max="2015" width="2.6640625" style="2" customWidth="1"/>
    <col min="2016" max="16384" width="8.88671875" style="2"/>
  </cols>
  <sheetData>
    <row r="1" spans="2:45" ht="13.8" x14ac:dyDescent="0.3">
      <c r="E1" s="2"/>
    </row>
    <row r="2" spans="2:45" ht="14.4" customHeight="1" x14ac:dyDescent="0.3">
      <c r="B2" s="40" t="s">
        <v>16</v>
      </c>
      <c r="C2" s="40"/>
      <c r="D2" s="40"/>
      <c r="E2" s="40"/>
      <c r="F2" s="40"/>
      <c r="H2" s="40" t="s">
        <v>17</v>
      </c>
      <c r="I2" s="40"/>
      <c r="J2" s="40"/>
      <c r="K2" s="40"/>
      <c r="L2" s="40"/>
      <c r="W2" s="43" t="s">
        <v>6</v>
      </c>
      <c r="X2" s="43"/>
      <c r="Y2" s="43"/>
      <c r="Z2" s="43"/>
      <c r="AA2" s="13"/>
      <c r="AB2" s="13"/>
      <c r="AC2" s="13"/>
      <c r="AH2" s="43" t="s">
        <v>7</v>
      </c>
      <c r="AI2" s="43"/>
      <c r="AJ2" s="43"/>
      <c r="AK2" s="43"/>
      <c r="AL2" s="13"/>
      <c r="AM2" s="13"/>
      <c r="AN2" s="13"/>
    </row>
    <row r="3" spans="2:45" ht="13.8" customHeight="1" x14ac:dyDescent="0.3">
      <c r="E3" s="2"/>
      <c r="W3" s="43"/>
      <c r="X3" s="43"/>
      <c r="Y3" s="43"/>
      <c r="Z3" s="43"/>
      <c r="AA3" s="13"/>
      <c r="AB3" s="13"/>
      <c r="AC3" s="13"/>
      <c r="AH3" s="43"/>
      <c r="AI3" s="43"/>
      <c r="AJ3" s="43"/>
      <c r="AK3" s="43"/>
      <c r="AL3" s="13"/>
      <c r="AM3" s="13"/>
      <c r="AN3" s="13"/>
    </row>
    <row r="4" spans="2:45" ht="13.8" x14ac:dyDescent="0.3">
      <c r="B4" s="31" t="s">
        <v>5</v>
      </c>
      <c r="E4" s="31" t="s">
        <v>8</v>
      </c>
      <c r="H4" s="31" t="s">
        <v>5</v>
      </c>
      <c r="K4" s="31" t="s">
        <v>8</v>
      </c>
      <c r="N4" s="2" t="s">
        <v>11</v>
      </c>
      <c r="Q4" s="2" t="s">
        <v>12</v>
      </c>
      <c r="T4" s="2" t="s">
        <v>13</v>
      </c>
      <c r="U4" s="2" t="s">
        <v>14</v>
      </c>
    </row>
    <row r="5" spans="2:45" x14ac:dyDescent="0.3">
      <c r="B5" s="14" t="s">
        <v>3</v>
      </c>
      <c r="C5" s="14" t="s">
        <v>4</v>
      </c>
      <c r="E5" s="14" t="s">
        <v>0</v>
      </c>
      <c r="F5" s="15" t="s">
        <v>15</v>
      </c>
      <c r="H5" s="14" t="s">
        <v>3</v>
      </c>
      <c r="I5" s="14" t="s">
        <v>4</v>
      </c>
      <c r="K5" s="14" t="s">
        <v>0</v>
      </c>
      <c r="L5" s="15" t="s">
        <v>15</v>
      </c>
      <c r="N5" s="1" t="s">
        <v>1</v>
      </c>
      <c r="O5" s="1" t="s">
        <v>2</v>
      </c>
      <c r="Q5" s="1" t="s">
        <v>1</v>
      </c>
      <c r="R5" s="1" t="s">
        <v>2</v>
      </c>
      <c r="S5"/>
      <c r="T5" s="11" t="s">
        <v>9</v>
      </c>
      <c r="U5" s="11" t="s">
        <v>10</v>
      </c>
      <c r="V5"/>
      <c r="AI5" s="44"/>
      <c r="AJ5" s="44"/>
      <c r="AR5" s="42" t="s">
        <v>34</v>
      </c>
      <c r="AS5" s="42"/>
    </row>
    <row r="6" spans="2:45" ht="14.4" customHeight="1" x14ac:dyDescent="0.3">
      <c r="B6" s="22"/>
      <c r="C6" s="23"/>
      <c r="E6" s="23"/>
      <c r="F6" s="28">
        <f>COUNTIFS($C$6:$C$505,"&lt;="&amp;E6)</f>
        <v>0</v>
      </c>
      <c r="G6" s="4"/>
      <c r="H6" s="22"/>
      <c r="I6" s="23"/>
      <c r="K6" s="23"/>
      <c r="L6" s="28">
        <f>COUNTIFS($I$6:$I$505,"&lt;="&amp;K6)</f>
        <v>0</v>
      </c>
      <c r="N6" s="3">
        <f>MIN($C$6:$C$505)</f>
        <v>0</v>
      </c>
      <c r="O6" s="8" t="e">
        <f t="shared" ref="O6:O69" si="0">_xlfn.NORM.DIST(N6,$Z$29,$Z$30,FALSE)*(COUNTA($C$6:$C$505)*((MAX($E$6:$E$30)-MIN($E$6:$E$30))/COUNTA($E$7:$E$30)))</f>
        <v>#VALUE!</v>
      </c>
      <c r="Q6" s="3">
        <f>MIN($I$6:$I$505)</f>
        <v>0</v>
      </c>
      <c r="R6" s="8" t="e">
        <f t="shared" ref="R6:R69" si="1">_xlfn.NORM.DIST(Q6,$AK$29,$AK$30,FALSE)*(COUNTA($I$6:$I$505)*((MAX($K$6:$K$30)-MIN($K$6:$K$30))/COUNTA($K$7:$K$30)))</f>
        <v>#VALUE!</v>
      </c>
      <c r="S6" s="10"/>
      <c r="T6" s="5" t="e">
        <f>IF(E6="",#N/A,E6-((MAX($E$6:$E$30)-MIN($E$6:$E$30))/COUNTA($E$7:$E$30)/2))</f>
        <v>#N/A</v>
      </c>
      <c r="U6" s="5" t="e">
        <f>IF(K6="",#N/A,K6-((MAX($K$6:$K$30)-MIN($K$6:$K$30))/COUNTA($K$7:$K$30)/2))</f>
        <v>#N/A</v>
      </c>
      <c r="V6" s="10"/>
      <c r="AI6"/>
      <c r="AJ6"/>
      <c r="AR6" s="42"/>
      <c r="AS6" s="42"/>
    </row>
    <row r="7" spans="2:45" x14ac:dyDescent="0.3">
      <c r="B7" s="24"/>
      <c r="C7" s="25"/>
      <c r="E7" s="25"/>
      <c r="F7" s="29" t="str">
        <f>IF(E7="","",COUNTIFS($C$6:$C$505,"&gt;"&amp;E6,$C$6:$C$505,"&lt;="&amp;E7))</f>
        <v/>
      </c>
      <c r="G7" s="4"/>
      <c r="H7" s="24"/>
      <c r="I7" s="25"/>
      <c r="K7" s="25"/>
      <c r="L7" s="29" t="str">
        <f>IF(K7="","",COUNTIFS($I$6:$I$505,"&gt;"&amp;K6,$I$6:$I$505,"&lt;="&amp;K7))</f>
        <v/>
      </c>
      <c r="N7" s="3" t="e">
        <f>IF(N6+1&gt;MAX($C$6:$C$505),#N/A,N6+1)</f>
        <v>#N/A</v>
      </c>
      <c r="O7" s="8" t="e">
        <f t="shared" si="0"/>
        <v>#N/A</v>
      </c>
      <c r="Q7" s="3" t="e">
        <f>IF(Q6+1&gt;MAX($C$6:$C$505),#N/A,Q6+1)</f>
        <v>#N/A</v>
      </c>
      <c r="R7" s="8" t="e">
        <f t="shared" si="1"/>
        <v>#N/A</v>
      </c>
      <c r="S7" s="10"/>
      <c r="T7" s="5" t="e">
        <f t="shared" ref="T7:T30" si="2">IF(E7="",#N/A,E7-((MAX($E$6:$E$30)-MIN($E$6:$E$30))/COUNTA($E$7:$E$30)/2))</f>
        <v>#N/A</v>
      </c>
      <c r="U7" s="5" t="e">
        <f t="shared" ref="U7:U30" si="3">IF(K7="",#N/A,K7-((MAX($K$6:$K$30)-MIN($K$6:$K$30))/COUNTA($K$7:$K$30)/2))</f>
        <v>#N/A</v>
      </c>
      <c r="V7" s="10"/>
      <c r="AI7"/>
      <c r="AJ7"/>
      <c r="AR7" s="42"/>
      <c r="AS7" s="42"/>
    </row>
    <row r="8" spans="2:45" ht="13.8" x14ac:dyDescent="0.3">
      <c r="B8" s="24"/>
      <c r="C8" s="25"/>
      <c r="E8" s="25"/>
      <c r="F8" s="29" t="str">
        <f t="shared" ref="F8:F30" si="4">IF(E8="","",COUNTIFS($C$6:$C$505,"&gt;"&amp;E7,$C$6:$C$505,"&lt;="&amp;E8))</f>
        <v/>
      </c>
      <c r="G8" s="4"/>
      <c r="H8" s="24"/>
      <c r="I8" s="25"/>
      <c r="K8" s="25"/>
      <c r="L8" s="29" t="str">
        <f t="shared" ref="L8:L30" si="5">IF(K8="","",COUNTIFS($I$6:$I$505,"&gt;"&amp;K7,$I$6:$I$505,"&lt;="&amp;K8))</f>
        <v/>
      </c>
      <c r="N8" s="3" t="e">
        <f t="shared" ref="N8:N71" si="6">IF(N7+1&gt;MAX($C$6:$C$505),#N/A,N7+1)</f>
        <v>#N/A</v>
      </c>
      <c r="O8" s="8" t="e">
        <f t="shared" si="0"/>
        <v>#N/A</v>
      </c>
      <c r="Q8" s="3" t="e">
        <f t="shared" ref="Q8:Q66" si="7">IF(Q7+1&gt;MAX($C$6:$C$505),#N/A,Q7+1)</f>
        <v>#N/A</v>
      </c>
      <c r="R8" s="8" t="e">
        <f t="shared" si="1"/>
        <v>#N/A</v>
      </c>
      <c r="S8" s="10"/>
      <c r="T8" s="5" t="e">
        <f t="shared" si="2"/>
        <v>#N/A</v>
      </c>
      <c r="U8" s="5" t="e">
        <f t="shared" si="3"/>
        <v>#N/A</v>
      </c>
      <c r="V8" s="10"/>
    </row>
    <row r="9" spans="2:45" ht="13.8" x14ac:dyDescent="0.3">
      <c r="B9" s="24"/>
      <c r="C9" s="25"/>
      <c r="E9" s="25"/>
      <c r="F9" s="29" t="str">
        <f t="shared" si="4"/>
        <v/>
      </c>
      <c r="G9" s="4"/>
      <c r="H9" s="24"/>
      <c r="I9" s="25"/>
      <c r="K9" s="25"/>
      <c r="L9" s="29" t="str">
        <f t="shared" si="5"/>
        <v/>
      </c>
      <c r="N9" s="3" t="e">
        <f t="shared" si="6"/>
        <v>#N/A</v>
      </c>
      <c r="O9" s="8" t="e">
        <f t="shared" si="0"/>
        <v>#N/A</v>
      </c>
      <c r="Q9" s="3" t="e">
        <f t="shared" si="7"/>
        <v>#N/A</v>
      </c>
      <c r="R9" s="8" t="e">
        <f t="shared" si="1"/>
        <v>#N/A</v>
      </c>
      <c r="S9" s="10"/>
      <c r="T9" s="5" t="e">
        <f t="shared" si="2"/>
        <v>#N/A</v>
      </c>
      <c r="U9" s="5" t="e">
        <f t="shared" si="3"/>
        <v>#N/A</v>
      </c>
      <c r="V9" s="10"/>
    </row>
    <row r="10" spans="2:45" ht="13.8" x14ac:dyDescent="0.3">
      <c r="B10" s="24"/>
      <c r="C10" s="25"/>
      <c r="E10" s="25"/>
      <c r="F10" s="29" t="str">
        <f t="shared" si="4"/>
        <v/>
      </c>
      <c r="G10" s="4"/>
      <c r="H10" s="24"/>
      <c r="I10" s="25"/>
      <c r="K10" s="25"/>
      <c r="L10" s="29" t="str">
        <f t="shared" si="5"/>
        <v/>
      </c>
      <c r="N10" s="3" t="e">
        <f t="shared" si="6"/>
        <v>#N/A</v>
      </c>
      <c r="O10" s="8" t="e">
        <f t="shared" si="0"/>
        <v>#N/A</v>
      </c>
      <c r="Q10" s="3" t="e">
        <f t="shared" si="7"/>
        <v>#N/A</v>
      </c>
      <c r="R10" s="8" t="e">
        <f t="shared" si="1"/>
        <v>#N/A</v>
      </c>
      <c r="S10" s="10"/>
      <c r="T10" s="5" t="e">
        <f t="shared" si="2"/>
        <v>#N/A</v>
      </c>
      <c r="U10" s="5" t="e">
        <f t="shared" si="3"/>
        <v>#N/A</v>
      </c>
      <c r="V10" s="10"/>
    </row>
    <row r="11" spans="2:45" ht="13.8" x14ac:dyDescent="0.3">
      <c r="B11" s="24"/>
      <c r="C11" s="25"/>
      <c r="E11" s="25"/>
      <c r="F11" s="29" t="str">
        <f t="shared" si="4"/>
        <v/>
      </c>
      <c r="G11" s="4"/>
      <c r="H11" s="24"/>
      <c r="I11" s="25"/>
      <c r="K11" s="25"/>
      <c r="L11" s="29" t="str">
        <f t="shared" si="5"/>
        <v/>
      </c>
      <c r="N11" s="3" t="e">
        <f t="shared" si="6"/>
        <v>#N/A</v>
      </c>
      <c r="O11" s="8" t="e">
        <f t="shared" si="0"/>
        <v>#N/A</v>
      </c>
      <c r="Q11" s="3" t="e">
        <f t="shared" si="7"/>
        <v>#N/A</v>
      </c>
      <c r="R11" s="8" t="e">
        <f t="shared" si="1"/>
        <v>#N/A</v>
      </c>
      <c r="S11" s="10"/>
      <c r="T11" s="5" t="e">
        <f t="shared" si="2"/>
        <v>#N/A</v>
      </c>
      <c r="U11" s="5" t="e">
        <f t="shared" si="3"/>
        <v>#N/A</v>
      </c>
      <c r="V11" s="10"/>
    </row>
    <row r="12" spans="2:45" ht="13.8" x14ac:dyDescent="0.3">
      <c r="B12" s="24"/>
      <c r="C12" s="25"/>
      <c r="E12" s="25"/>
      <c r="F12" s="29" t="str">
        <f t="shared" si="4"/>
        <v/>
      </c>
      <c r="G12" s="4"/>
      <c r="H12" s="24"/>
      <c r="I12" s="25"/>
      <c r="K12" s="25"/>
      <c r="L12" s="29" t="str">
        <f t="shared" si="5"/>
        <v/>
      </c>
      <c r="N12" s="3" t="e">
        <f t="shared" si="6"/>
        <v>#N/A</v>
      </c>
      <c r="O12" s="8" t="e">
        <f t="shared" si="0"/>
        <v>#N/A</v>
      </c>
      <c r="Q12" s="3" t="e">
        <f t="shared" si="7"/>
        <v>#N/A</v>
      </c>
      <c r="R12" s="8" t="e">
        <f t="shared" si="1"/>
        <v>#N/A</v>
      </c>
      <c r="S12" s="10"/>
      <c r="T12" s="5" t="e">
        <f t="shared" si="2"/>
        <v>#N/A</v>
      </c>
      <c r="U12" s="5" t="e">
        <f t="shared" si="3"/>
        <v>#N/A</v>
      </c>
      <c r="V12" s="10"/>
    </row>
    <row r="13" spans="2:45" ht="13.8" x14ac:dyDescent="0.3">
      <c r="B13" s="24"/>
      <c r="C13" s="25"/>
      <c r="E13" s="25"/>
      <c r="F13" s="29" t="str">
        <f t="shared" si="4"/>
        <v/>
      </c>
      <c r="G13" s="4"/>
      <c r="H13" s="24"/>
      <c r="I13" s="25"/>
      <c r="K13" s="25"/>
      <c r="L13" s="29" t="str">
        <f t="shared" si="5"/>
        <v/>
      </c>
      <c r="N13" s="3" t="e">
        <f t="shared" si="6"/>
        <v>#N/A</v>
      </c>
      <c r="O13" s="8" t="e">
        <f t="shared" si="0"/>
        <v>#N/A</v>
      </c>
      <c r="Q13" s="3" t="e">
        <f t="shared" si="7"/>
        <v>#N/A</v>
      </c>
      <c r="R13" s="8" t="e">
        <f t="shared" si="1"/>
        <v>#N/A</v>
      </c>
      <c r="S13" s="10"/>
      <c r="T13" s="5" t="e">
        <f t="shared" si="2"/>
        <v>#N/A</v>
      </c>
      <c r="U13" s="5" t="e">
        <f t="shared" si="3"/>
        <v>#N/A</v>
      </c>
      <c r="V13" s="10"/>
    </row>
    <row r="14" spans="2:45" ht="13.8" x14ac:dyDescent="0.3">
      <c r="B14" s="24"/>
      <c r="C14" s="25"/>
      <c r="E14" s="25"/>
      <c r="F14" s="29" t="str">
        <f t="shared" si="4"/>
        <v/>
      </c>
      <c r="G14" s="4"/>
      <c r="H14" s="24"/>
      <c r="I14" s="25"/>
      <c r="K14" s="25"/>
      <c r="L14" s="29" t="str">
        <f t="shared" si="5"/>
        <v/>
      </c>
      <c r="N14" s="3" t="e">
        <f t="shared" si="6"/>
        <v>#N/A</v>
      </c>
      <c r="O14" s="8" t="e">
        <f t="shared" si="0"/>
        <v>#N/A</v>
      </c>
      <c r="Q14" s="3" t="e">
        <f t="shared" si="7"/>
        <v>#N/A</v>
      </c>
      <c r="R14" s="8" t="e">
        <f t="shared" si="1"/>
        <v>#N/A</v>
      </c>
      <c r="S14" s="10"/>
      <c r="T14" s="5" t="e">
        <f t="shared" si="2"/>
        <v>#N/A</v>
      </c>
      <c r="U14" s="5" t="e">
        <f t="shared" si="3"/>
        <v>#N/A</v>
      </c>
      <c r="V14" s="10"/>
    </row>
    <row r="15" spans="2:45" ht="13.8" x14ac:dyDescent="0.3">
      <c r="B15" s="24"/>
      <c r="C15" s="25"/>
      <c r="E15" s="25"/>
      <c r="F15" s="29" t="str">
        <f t="shared" si="4"/>
        <v/>
      </c>
      <c r="G15" s="4"/>
      <c r="H15" s="24"/>
      <c r="I15" s="25"/>
      <c r="K15" s="25"/>
      <c r="L15" s="29" t="str">
        <f t="shared" si="5"/>
        <v/>
      </c>
      <c r="N15" s="3" t="e">
        <f t="shared" si="6"/>
        <v>#N/A</v>
      </c>
      <c r="O15" s="8" t="e">
        <f t="shared" si="0"/>
        <v>#N/A</v>
      </c>
      <c r="Q15" s="3" t="e">
        <f t="shared" si="7"/>
        <v>#N/A</v>
      </c>
      <c r="R15" s="8" t="e">
        <f t="shared" si="1"/>
        <v>#N/A</v>
      </c>
      <c r="S15" s="10"/>
      <c r="T15" s="5" t="e">
        <f t="shared" si="2"/>
        <v>#N/A</v>
      </c>
      <c r="U15" s="5" t="e">
        <f t="shared" si="3"/>
        <v>#N/A</v>
      </c>
      <c r="V15" s="10"/>
    </row>
    <row r="16" spans="2:45" ht="13.8" x14ac:dyDescent="0.3">
      <c r="B16" s="24"/>
      <c r="C16" s="25"/>
      <c r="E16" s="25"/>
      <c r="F16" s="29" t="str">
        <f t="shared" si="4"/>
        <v/>
      </c>
      <c r="G16" s="4"/>
      <c r="H16" s="24"/>
      <c r="I16" s="25"/>
      <c r="K16" s="25"/>
      <c r="L16" s="29" t="str">
        <f t="shared" si="5"/>
        <v/>
      </c>
      <c r="N16" s="3" t="e">
        <f t="shared" si="6"/>
        <v>#N/A</v>
      </c>
      <c r="O16" s="8" t="e">
        <f t="shared" si="0"/>
        <v>#N/A</v>
      </c>
      <c r="Q16" s="3" t="e">
        <f t="shared" si="7"/>
        <v>#N/A</v>
      </c>
      <c r="R16" s="8" t="e">
        <f t="shared" si="1"/>
        <v>#N/A</v>
      </c>
      <c r="S16" s="10"/>
      <c r="T16" s="5" t="e">
        <f t="shared" si="2"/>
        <v>#N/A</v>
      </c>
      <c r="U16" s="5" t="e">
        <f t="shared" si="3"/>
        <v>#N/A</v>
      </c>
      <c r="V16" s="10"/>
    </row>
    <row r="17" spans="2:43" ht="13.8" x14ac:dyDescent="0.3">
      <c r="B17" s="24"/>
      <c r="C17" s="25"/>
      <c r="E17" s="25"/>
      <c r="F17" s="29" t="str">
        <f t="shared" si="4"/>
        <v/>
      </c>
      <c r="G17" s="4"/>
      <c r="H17" s="24"/>
      <c r="I17" s="25"/>
      <c r="K17" s="25"/>
      <c r="L17" s="29" t="str">
        <f t="shared" si="5"/>
        <v/>
      </c>
      <c r="N17" s="3" t="e">
        <f t="shared" si="6"/>
        <v>#N/A</v>
      </c>
      <c r="O17" s="8" t="e">
        <f t="shared" si="0"/>
        <v>#N/A</v>
      </c>
      <c r="Q17" s="3" t="e">
        <f t="shared" si="7"/>
        <v>#N/A</v>
      </c>
      <c r="R17" s="8" t="e">
        <f t="shared" si="1"/>
        <v>#N/A</v>
      </c>
      <c r="S17" s="10"/>
      <c r="T17" s="5" t="e">
        <f t="shared" si="2"/>
        <v>#N/A</v>
      </c>
      <c r="U17" s="5" t="e">
        <f t="shared" si="3"/>
        <v>#N/A</v>
      </c>
      <c r="V17" s="10"/>
    </row>
    <row r="18" spans="2:43" ht="13.8" x14ac:dyDescent="0.3">
      <c r="B18" s="24"/>
      <c r="C18" s="25"/>
      <c r="E18" s="25"/>
      <c r="F18" s="29" t="str">
        <f t="shared" si="4"/>
        <v/>
      </c>
      <c r="H18" s="24"/>
      <c r="I18" s="25"/>
      <c r="K18" s="25"/>
      <c r="L18" s="29" t="str">
        <f t="shared" si="5"/>
        <v/>
      </c>
      <c r="N18" s="3" t="e">
        <f t="shared" si="6"/>
        <v>#N/A</v>
      </c>
      <c r="O18" s="8" t="e">
        <f t="shared" si="0"/>
        <v>#N/A</v>
      </c>
      <c r="Q18" s="3" t="e">
        <f t="shared" si="7"/>
        <v>#N/A</v>
      </c>
      <c r="R18" s="8" t="e">
        <f t="shared" si="1"/>
        <v>#N/A</v>
      </c>
      <c r="S18" s="10"/>
      <c r="T18" s="5" t="e">
        <f t="shared" si="2"/>
        <v>#N/A</v>
      </c>
      <c r="U18" s="5" t="e">
        <f t="shared" si="3"/>
        <v>#N/A</v>
      </c>
      <c r="V18" s="10"/>
    </row>
    <row r="19" spans="2:43" ht="13.8" x14ac:dyDescent="0.3">
      <c r="B19" s="24"/>
      <c r="C19" s="25"/>
      <c r="E19" s="25"/>
      <c r="F19" s="29" t="str">
        <f t="shared" si="4"/>
        <v/>
      </c>
      <c r="H19" s="24"/>
      <c r="I19" s="25"/>
      <c r="K19" s="25"/>
      <c r="L19" s="29" t="str">
        <f t="shared" si="5"/>
        <v/>
      </c>
      <c r="N19" s="3" t="e">
        <f t="shared" si="6"/>
        <v>#N/A</v>
      </c>
      <c r="O19" s="8" t="e">
        <f t="shared" si="0"/>
        <v>#N/A</v>
      </c>
      <c r="Q19" s="3" t="e">
        <f t="shared" si="7"/>
        <v>#N/A</v>
      </c>
      <c r="R19" s="8" t="e">
        <f t="shared" si="1"/>
        <v>#N/A</v>
      </c>
      <c r="S19" s="10"/>
      <c r="T19" s="5" t="e">
        <f t="shared" si="2"/>
        <v>#N/A</v>
      </c>
      <c r="U19" s="5" t="e">
        <f t="shared" si="3"/>
        <v>#N/A</v>
      </c>
      <c r="V19" s="10"/>
    </row>
    <row r="20" spans="2:43" ht="13.8" x14ac:dyDescent="0.3">
      <c r="B20" s="24"/>
      <c r="C20" s="25"/>
      <c r="E20" s="25"/>
      <c r="F20" s="29" t="str">
        <f t="shared" si="4"/>
        <v/>
      </c>
      <c r="H20" s="24"/>
      <c r="I20" s="25"/>
      <c r="K20" s="25"/>
      <c r="L20" s="29" t="str">
        <f t="shared" si="5"/>
        <v/>
      </c>
      <c r="N20" s="3" t="e">
        <f t="shared" si="6"/>
        <v>#N/A</v>
      </c>
      <c r="O20" s="8" t="e">
        <f t="shared" si="0"/>
        <v>#N/A</v>
      </c>
      <c r="Q20" s="3" t="e">
        <f t="shared" si="7"/>
        <v>#N/A</v>
      </c>
      <c r="R20" s="8" t="e">
        <f t="shared" si="1"/>
        <v>#N/A</v>
      </c>
      <c r="S20" s="10"/>
      <c r="T20" s="5" t="e">
        <f t="shared" si="2"/>
        <v>#N/A</v>
      </c>
      <c r="U20" s="5" t="e">
        <f t="shared" si="3"/>
        <v>#N/A</v>
      </c>
      <c r="V20" s="10"/>
    </row>
    <row r="21" spans="2:43" ht="13.8" x14ac:dyDescent="0.3">
      <c r="B21" s="24"/>
      <c r="C21" s="25"/>
      <c r="E21" s="25"/>
      <c r="F21" s="29" t="str">
        <f t="shared" si="4"/>
        <v/>
      </c>
      <c r="H21" s="24"/>
      <c r="I21" s="25"/>
      <c r="K21" s="25"/>
      <c r="L21" s="29" t="str">
        <f t="shared" si="5"/>
        <v/>
      </c>
      <c r="N21" s="3" t="e">
        <f t="shared" si="6"/>
        <v>#N/A</v>
      </c>
      <c r="O21" s="8" t="e">
        <f t="shared" si="0"/>
        <v>#N/A</v>
      </c>
      <c r="Q21" s="3" t="e">
        <f t="shared" si="7"/>
        <v>#N/A</v>
      </c>
      <c r="R21" s="8" t="e">
        <f t="shared" si="1"/>
        <v>#N/A</v>
      </c>
      <c r="S21" s="10"/>
      <c r="T21" s="5" t="e">
        <f t="shared" si="2"/>
        <v>#N/A</v>
      </c>
      <c r="U21" s="5" t="e">
        <f t="shared" si="3"/>
        <v>#N/A</v>
      </c>
      <c r="V21" s="10"/>
    </row>
    <row r="22" spans="2:43" ht="13.8" x14ac:dyDescent="0.3">
      <c r="B22" s="24"/>
      <c r="C22" s="25"/>
      <c r="E22" s="25"/>
      <c r="F22" s="29" t="str">
        <f t="shared" si="4"/>
        <v/>
      </c>
      <c r="H22" s="24"/>
      <c r="I22" s="25"/>
      <c r="K22" s="25"/>
      <c r="L22" s="29" t="str">
        <f t="shared" si="5"/>
        <v/>
      </c>
      <c r="N22" s="3" t="e">
        <f t="shared" si="6"/>
        <v>#N/A</v>
      </c>
      <c r="O22" s="8" t="e">
        <f t="shared" si="0"/>
        <v>#N/A</v>
      </c>
      <c r="Q22" s="3" t="e">
        <f t="shared" si="7"/>
        <v>#N/A</v>
      </c>
      <c r="R22" s="8" t="e">
        <f t="shared" si="1"/>
        <v>#N/A</v>
      </c>
      <c r="S22" s="10"/>
      <c r="T22" s="5" t="e">
        <f t="shared" si="2"/>
        <v>#N/A</v>
      </c>
      <c r="U22" s="5" t="e">
        <f t="shared" si="3"/>
        <v>#N/A</v>
      </c>
      <c r="V22" s="10"/>
    </row>
    <row r="23" spans="2:43" ht="13.8" x14ac:dyDescent="0.3">
      <c r="B23" s="24"/>
      <c r="C23" s="25"/>
      <c r="E23" s="25"/>
      <c r="F23" s="29" t="str">
        <f t="shared" si="4"/>
        <v/>
      </c>
      <c r="H23" s="24"/>
      <c r="I23" s="25"/>
      <c r="K23" s="25"/>
      <c r="L23" s="29" t="str">
        <f t="shared" si="5"/>
        <v/>
      </c>
      <c r="N23" s="3" t="e">
        <f t="shared" si="6"/>
        <v>#N/A</v>
      </c>
      <c r="O23" s="8" t="e">
        <f t="shared" si="0"/>
        <v>#N/A</v>
      </c>
      <c r="Q23" s="3" t="e">
        <f t="shared" si="7"/>
        <v>#N/A</v>
      </c>
      <c r="R23" s="8" t="e">
        <f t="shared" si="1"/>
        <v>#N/A</v>
      </c>
      <c r="S23" s="10"/>
      <c r="T23" s="5" t="e">
        <f t="shared" si="2"/>
        <v>#N/A</v>
      </c>
      <c r="U23" s="5" t="e">
        <f t="shared" si="3"/>
        <v>#N/A</v>
      </c>
      <c r="V23" s="10"/>
    </row>
    <row r="24" spans="2:43" ht="13.8" x14ac:dyDescent="0.3">
      <c r="B24" s="24"/>
      <c r="C24" s="25"/>
      <c r="E24" s="25"/>
      <c r="F24" s="29" t="str">
        <f t="shared" si="4"/>
        <v/>
      </c>
      <c r="H24" s="24"/>
      <c r="I24" s="25"/>
      <c r="K24" s="25"/>
      <c r="L24" s="29" t="str">
        <f t="shared" si="5"/>
        <v/>
      </c>
      <c r="N24" s="3" t="e">
        <f t="shared" si="6"/>
        <v>#N/A</v>
      </c>
      <c r="O24" s="8" t="e">
        <f t="shared" si="0"/>
        <v>#N/A</v>
      </c>
      <c r="Q24" s="3" t="e">
        <f t="shared" si="7"/>
        <v>#N/A</v>
      </c>
      <c r="R24" s="8" t="e">
        <f t="shared" si="1"/>
        <v>#N/A</v>
      </c>
      <c r="S24" s="10"/>
      <c r="T24" s="5" t="e">
        <f t="shared" si="2"/>
        <v>#N/A</v>
      </c>
      <c r="U24" s="5" t="e">
        <f t="shared" si="3"/>
        <v>#N/A</v>
      </c>
      <c r="V24" s="10"/>
    </row>
    <row r="25" spans="2:43" ht="13.8" x14ac:dyDescent="0.3">
      <c r="B25" s="24"/>
      <c r="C25" s="25"/>
      <c r="E25" s="25"/>
      <c r="F25" s="29" t="str">
        <f t="shared" si="4"/>
        <v/>
      </c>
      <c r="H25" s="24"/>
      <c r="I25" s="25"/>
      <c r="K25" s="25"/>
      <c r="L25" s="29" t="str">
        <f t="shared" si="5"/>
        <v/>
      </c>
      <c r="N25" s="3" t="e">
        <f t="shared" si="6"/>
        <v>#N/A</v>
      </c>
      <c r="O25" s="8" t="e">
        <f t="shared" si="0"/>
        <v>#N/A</v>
      </c>
      <c r="Q25" s="3" t="e">
        <f t="shared" si="7"/>
        <v>#N/A</v>
      </c>
      <c r="R25" s="8" t="e">
        <f t="shared" si="1"/>
        <v>#N/A</v>
      </c>
      <c r="S25" s="10"/>
      <c r="T25" s="5" t="e">
        <f t="shared" si="2"/>
        <v>#N/A</v>
      </c>
      <c r="U25" s="5" t="e">
        <f t="shared" si="3"/>
        <v>#N/A</v>
      </c>
      <c r="V25" s="10"/>
    </row>
    <row r="26" spans="2:43" ht="13.8" x14ac:dyDescent="0.3">
      <c r="B26" s="24"/>
      <c r="C26" s="25"/>
      <c r="E26" s="25"/>
      <c r="F26" s="29" t="str">
        <f t="shared" si="4"/>
        <v/>
      </c>
      <c r="H26" s="24"/>
      <c r="I26" s="25"/>
      <c r="K26" s="25"/>
      <c r="L26" s="29" t="str">
        <f t="shared" si="5"/>
        <v/>
      </c>
      <c r="N26" s="3" t="e">
        <f t="shared" si="6"/>
        <v>#N/A</v>
      </c>
      <c r="O26" s="8" t="e">
        <f t="shared" si="0"/>
        <v>#N/A</v>
      </c>
      <c r="Q26" s="3" t="e">
        <f t="shared" si="7"/>
        <v>#N/A</v>
      </c>
      <c r="R26" s="8" t="e">
        <f t="shared" si="1"/>
        <v>#N/A</v>
      </c>
      <c r="S26" s="10"/>
      <c r="T26" s="5" t="e">
        <f t="shared" si="2"/>
        <v>#N/A</v>
      </c>
      <c r="U26" s="5" t="e">
        <f t="shared" si="3"/>
        <v>#N/A</v>
      </c>
      <c r="V26" s="10"/>
    </row>
    <row r="27" spans="2:43" ht="13.8" x14ac:dyDescent="0.3">
      <c r="B27" s="24"/>
      <c r="C27" s="25"/>
      <c r="E27" s="25"/>
      <c r="F27" s="29" t="str">
        <f t="shared" si="4"/>
        <v/>
      </c>
      <c r="H27" s="24"/>
      <c r="I27" s="25"/>
      <c r="K27" s="25"/>
      <c r="L27" s="29" t="str">
        <f t="shared" si="5"/>
        <v/>
      </c>
      <c r="N27" s="3" t="e">
        <f t="shared" si="6"/>
        <v>#N/A</v>
      </c>
      <c r="O27" s="8" t="e">
        <f t="shared" si="0"/>
        <v>#N/A</v>
      </c>
      <c r="Q27" s="3" t="e">
        <f t="shared" si="7"/>
        <v>#N/A</v>
      </c>
      <c r="R27" s="8" t="e">
        <f t="shared" si="1"/>
        <v>#N/A</v>
      </c>
      <c r="S27" s="10"/>
      <c r="T27" s="5" t="e">
        <f t="shared" si="2"/>
        <v>#N/A</v>
      </c>
      <c r="U27" s="5" t="e">
        <f t="shared" si="3"/>
        <v>#N/A</v>
      </c>
      <c r="V27" s="10"/>
    </row>
    <row r="28" spans="2:43" ht="13.8" x14ac:dyDescent="0.3">
      <c r="B28" s="24"/>
      <c r="C28" s="25"/>
      <c r="E28" s="25"/>
      <c r="F28" s="29" t="str">
        <f t="shared" si="4"/>
        <v/>
      </c>
      <c r="H28" s="24"/>
      <c r="I28" s="25"/>
      <c r="K28" s="25"/>
      <c r="L28" s="29" t="str">
        <f t="shared" si="5"/>
        <v/>
      </c>
      <c r="N28" s="3" t="e">
        <f t="shared" si="6"/>
        <v>#N/A</v>
      </c>
      <c r="O28" s="8" t="e">
        <f t="shared" si="0"/>
        <v>#N/A</v>
      </c>
      <c r="Q28" s="3" t="e">
        <f t="shared" si="7"/>
        <v>#N/A</v>
      </c>
      <c r="R28" s="8" t="e">
        <f t="shared" si="1"/>
        <v>#N/A</v>
      </c>
      <c r="S28" s="10"/>
      <c r="T28" s="5" t="e">
        <f t="shared" si="2"/>
        <v>#N/A</v>
      </c>
      <c r="U28" s="5" t="e">
        <f t="shared" si="3"/>
        <v>#N/A</v>
      </c>
      <c r="V28" s="10"/>
    </row>
    <row r="29" spans="2:43" ht="13.8" x14ac:dyDescent="0.3">
      <c r="B29" s="24"/>
      <c r="C29" s="25"/>
      <c r="E29" s="25"/>
      <c r="F29" s="29" t="str">
        <f t="shared" si="4"/>
        <v/>
      </c>
      <c r="H29" s="24"/>
      <c r="I29" s="25"/>
      <c r="K29" s="25"/>
      <c r="L29" s="29" t="str">
        <f t="shared" si="5"/>
        <v/>
      </c>
      <c r="N29" s="3" t="e">
        <f t="shared" si="6"/>
        <v>#N/A</v>
      </c>
      <c r="O29" s="8" t="e">
        <f t="shared" si="0"/>
        <v>#N/A</v>
      </c>
      <c r="Q29" s="3" t="e">
        <f t="shared" si="7"/>
        <v>#N/A</v>
      </c>
      <c r="R29" s="8" t="e">
        <f t="shared" si="1"/>
        <v>#N/A</v>
      </c>
      <c r="S29" s="10"/>
      <c r="T29" s="5" t="e">
        <f t="shared" si="2"/>
        <v>#N/A</v>
      </c>
      <c r="U29" s="5" t="e">
        <f t="shared" si="3"/>
        <v>#N/A</v>
      </c>
      <c r="V29" s="10"/>
      <c r="W29" s="12" t="s">
        <v>18</v>
      </c>
      <c r="X29" s="21">
        <v>0</v>
      </c>
      <c r="Y29" s="12" t="s">
        <v>20</v>
      </c>
      <c r="Z29" s="16" t="str">
        <f>IFERROR(AVERAGE(C6:C505),"")</f>
        <v/>
      </c>
      <c r="AA29" s="12" t="s">
        <v>22</v>
      </c>
      <c r="AB29" s="17" t="str">
        <f>IF(SUM(X29:X30)=0,"",(X29-X30)/(6*Z30))</f>
        <v/>
      </c>
      <c r="AC29" s="12" t="s">
        <v>24</v>
      </c>
      <c r="AD29" s="19" t="str">
        <f>IF(SUM(X29:X30)=0,"",1-AD30)</f>
        <v/>
      </c>
      <c r="AE29" s="12" t="s">
        <v>26</v>
      </c>
      <c r="AF29" s="20" t="str">
        <f>IF(SUM(X29:X30)=0,"",AD29*1000000)</f>
        <v/>
      </c>
      <c r="AH29" s="12" t="s">
        <v>18</v>
      </c>
      <c r="AI29" s="21">
        <v>0</v>
      </c>
      <c r="AJ29" s="12" t="s">
        <v>20</v>
      </c>
      <c r="AK29" s="16" t="str">
        <f>IFERROR(AVERAGE(I6:I505),"")</f>
        <v/>
      </c>
      <c r="AL29" s="12" t="s">
        <v>22</v>
      </c>
      <c r="AM29" s="18" t="str">
        <f>IF(SUM(AI29:AI30)=0,"",(AI29-AI30)/(6*AK30))</f>
        <v/>
      </c>
      <c r="AN29" s="12" t="s">
        <v>24</v>
      </c>
      <c r="AO29" s="19" t="str">
        <f>IF(SUM(AI29:AI30)=0,"",1-AO30)</f>
        <v/>
      </c>
      <c r="AP29" s="12" t="s">
        <v>26</v>
      </c>
      <c r="AQ29" s="20" t="str">
        <f>IF(SUM(AI29:AI30)=0,"",AO29*1000000)</f>
        <v/>
      </c>
    </row>
    <row r="30" spans="2:43" ht="13.8" x14ac:dyDescent="0.3">
      <c r="B30" s="24"/>
      <c r="C30" s="25"/>
      <c r="E30" s="27"/>
      <c r="F30" s="30" t="str">
        <f t="shared" si="4"/>
        <v/>
      </c>
      <c r="H30" s="24"/>
      <c r="I30" s="25"/>
      <c r="K30" s="27"/>
      <c r="L30" s="30" t="str">
        <f t="shared" si="5"/>
        <v/>
      </c>
      <c r="N30" s="3" t="e">
        <f t="shared" si="6"/>
        <v>#N/A</v>
      </c>
      <c r="O30" s="8" t="e">
        <f t="shared" si="0"/>
        <v>#N/A</v>
      </c>
      <c r="Q30" s="3" t="e">
        <f t="shared" si="7"/>
        <v>#N/A</v>
      </c>
      <c r="R30" s="8" t="e">
        <f t="shared" si="1"/>
        <v>#N/A</v>
      </c>
      <c r="S30" s="10"/>
      <c r="T30" s="5" t="e">
        <f t="shared" si="2"/>
        <v>#N/A</v>
      </c>
      <c r="U30" s="5" t="e">
        <f t="shared" si="3"/>
        <v>#N/A</v>
      </c>
      <c r="V30" s="10"/>
      <c r="W30" s="12" t="s">
        <v>19</v>
      </c>
      <c r="X30" s="21">
        <v>0</v>
      </c>
      <c r="Y30" s="12" t="s">
        <v>21</v>
      </c>
      <c r="Z30" s="16" t="str">
        <f>IFERROR(_xlfn.STDEV.S(C6:C505),"")</f>
        <v/>
      </c>
      <c r="AA30" s="12" t="s">
        <v>23</v>
      </c>
      <c r="AB30" s="18" t="str">
        <f>IF(SUM(X29:X30)=0,"",(X29-Z29)/(3*Z30))</f>
        <v/>
      </c>
      <c r="AC30" s="12" t="s">
        <v>25</v>
      </c>
      <c r="AD30" s="19" t="str">
        <f>IF(SUM(X29:X30)=0,"",COUNTIFS(C6:C505,"&gt;="&amp;X30,C6:C505,"&lt;="&amp;X29)/COUNTA(C6:C505))</f>
        <v/>
      </c>
      <c r="AE30" s="12" t="s">
        <v>27</v>
      </c>
      <c r="AF30" s="18" t="str">
        <f>IF(SUM(X29:X30)=0,"",3*AB30)</f>
        <v/>
      </c>
      <c r="AH30" s="12" t="s">
        <v>19</v>
      </c>
      <c r="AI30" s="21">
        <v>0</v>
      </c>
      <c r="AJ30" s="12" t="s">
        <v>21</v>
      </c>
      <c r="AK30" s="16" t="str">
        <f>IFERROR(_xlfn.STDEV.S(I6:I505),"")</f>
        <v/>
      </c>
      <c r="AL30" s="12" t="s">
        <v>23</v>
      </c>
      <c r="AM30" s="18" t="str">
        <f>IF(SUM(AI29:AI30)=0,"",(AI29-AK29)/(3*AK30))</f>
        <v/>
      </c>
      <c r="AN30" s="12" t="s">
        <v>25</v>
      </c>
      <c r="AO30" s="19" t="str">
        <f>IF(SUM(AI29:AI30)=0,"",COUNTIFS(I6:I505,"&gt;="&amp;AI30,I6:I505,"&lt;="&amp;AI29)/COUNTA(I6:I505))</f>
        <v/>
      </c>
      <c r="AP30" s="12" t="s">
        <v>27</v>
      </c>
      <c r="AQ30" s="18" t="str">
        <f>IF(SUM(AI29:AI30)=0,"",3*AM30)</f>
        <v/>
      </c>
    </row>
    <row r="31" spans="2:43" x14ac:dyDescent="0.3">
      <c r="B31" s="24"/>
      <c r="C31" s="25"/>
      <c r="H31" s="24"/>
      <c r="I31" s="25"/>
      <c r="N31" s="3" t="e">
        <f t="shared" si="6"/>
        <v>#N/A</v>
      </c>
      <c r="O31" s="8" t="e">
        <f t="shared" si="0"/>
        <v>#N/A</v>
      </c>
      <c r="Q31" s="3" t="e">
        <f t="shared" si="7"/>
        <v>#N/A</v>
      </c>
      <c r="R31" s="8" t="e">
        <f t="shared" si="1"/>
        <v>#N/A</v>
      </c>
      <c r="S31" s="10"/>
      <c r="T31" s="10"/>
      <c r="U31" s="10"/>
      <c r="V31" s="10"/>
      <c r="X31" s="6"/>
      <c r="Y31" s="6"/>
      <c r="AI31" s="7"/>
      <c r="AJ31" s="7"/>
    </row>
    <row r="32" spans="2:43" x14ac:dyDescent="0.3">
      <c r="B32" s="24"/>
      <c r="C32" s="25"/>
      <c r="H32" s="24"/>
      <c r="I32" s="25"/>
      <c r="N32" s="3" t="e">
        <f t="shared" si="6"/>
        <v>#N/A</v>
      </c>
      <c r="O32" s="8" t="e">
        <f t="shared" si="0"/>
        <v>#N/A</v>
      </c>
      <c r="Q32" s="3" t="e">
        <f t="shared" si="7"/>
        <v>#N/A</v>
      </c>
      <c r="R32" s="8" t="e">
        <f t="shared" si="1"/>
        <v>#N/A</v>
      </c>
      <c r="S32" s="10"/>
      <c r="T32" s="10"/>
      <c r="U32" s="10"/>
      <c r="V32" s="10"/>
      <c r="W32" s="41" t="s">
        <v>28</v>
      </c>
      <c r="X32" s="41"/>
      <c r="Y32" s="41"/>
      <c r="Z32" s="41"/>
      <c r="AA32" s="41"/>
      <c r="AB32" s="41"/>
      <c r="AC32" s="41"/>
      <c r="AD32" s="41"/>
      <c r="AE32" s="41"/>
      <c r="AF32" s="41"/>
      <c r="AH32" s="41" t="s">
        <v>28</v>
      </c>
      <c r="AI32" s="41"/>
      <c r="AJ32" s="41"/>
      <c r="AK32" s="41"/>
      <c r="AL32" s="41"/>
      <c r="AM32" s="41"/>
      <c r="AN32" s="41"/>
      <c r="AO32" s="41"/>
      <c r="AP32" s="41"/>
      <c r="AQ32" s="41"/>
    </row>
    <row r="33" spans="2:39" x14ac:dyDescent="0.3">
      <c r="B33" s="24"/>
      <c r="C33" s="25"/>
      <c r="H33" s="24"/>
      <c r="I33" s="25"/>
      <c r="N33" s="3" t="e">
        <f t="shared" si="6"/>
        <v>#N/A</v>
      </c>
      <c r="O33" s="8" t="e">
        <f t="shared" si="0"/>
        <v>#N/A</v>
      </c>
      <c r="Q33" s="3" t="e">
        <f t="shared" si="7"/>
        <v>#N/A</v>
      </c>
      <c r="R33" s="8" t="e">
        <f t="shared" si="1"/>
        <v>#N/A</v>
      </c>
      <c r="S33" s="10"/>
      <c r="T33" s="10"/>
      <c r="U33" s="10"/>
      <c r="V33" s="10"/>
      <c r="AI33"/>
      <c r="AJ33"/>
    </row>
    <row r="34" spans="2:39" x14ac:dyDescent="0.3">
      <c r="B34" s="24"/>
      <c r="C34" s="25"/>
      <c r="H34" s="24"/>
      <c r="I34" s="25"/>
      <c r="N34" s="3" t="e">
        <f t="shared" si="6"/>
        <v>#N/A</v>
      </c>
      <c r="O34" s="8" t="e">
        <f t="shared" si="0"/>
        <v>#N/A</v>
      </c>
      <c r="Q34" s="3" t="e">
        <f t="shared" si="7"/>
        <v>#N/A</v>
      </c>
      <c r="R34" s="8" t="e">
        <f t="shared" si="1"/>
        <v>#N/A</v>
      </c>
      <c r="S34" s="10"/>
      <c r="T34" s="10"/>
      <c r="U34" s="10"/>
      <c r="V34" s="10"/>
      <c r="X34" s="9"/>
      <c r="Y34" s="9"/>
    </row>
    <row r="35" spans="2:39" x14ac:dyDescent="0.3">
      <c r="B35" s="24"/>
      <c r="C35" s="25"/>
      <c r="H35" s="24"/>
      <c r="I35" s="25"/>
      <c r="N35" s="3" t="e">
        <f t="shared" si="6"/>
        <v>#N/A</v>
      </c>
      <c r="O35" s="8" t="e">
        <f t="shared" si="0"/>
        <v>#N/A</v>
      </c>
      <c r="Q35" s="3" t="e">
        <f t="shared" si="7"/>
        <v>#N/A</v>
      </c>
      <c r="R35" s="8" t="e">
        <f t="shared" si="1"/>
        <v>#N/A</v>
      </c>
      <c r="S35" s="10"/>
      <c r="T35" s="10"/>
      <c r="U35" s="10"/>
      <c r="V35" s="10"/>
    </row>
    <row r="36" spans="2:39" x14ac:dyDescent="0.3">
      <c r="B36" s="24"/>
      <c r="C36" s="25"/>
      <c r="H36" s="24"/>
      <c r="I36" s="25"/>
      <c r="N36" s="3" t="e">
        <f t="shared" si="6"/>
        <v>#N/A</v>
      </c>
      <c r="O36" s="8" t="e">
        <f t="shared" si="0"/>
        <v>#N/A</v>
      </c>
      <c r="Q36" s="3" t="e">
        <f t="shared" si="7"/>
        <v>#N/A</v>
      </c>
      <c r="R36" s="8" t="e">
        <f t="shared" si="1"/>
        <v>#N/A</v>
      </c>
      <c r="S36" s="10"/>
      <c r="T36" s="10"/>
      <c r="U36" s="10"/>
      <c r="V36" s="10"/>
    </row>
    <row r="37" spans="2:39" x14ac:dyDescent="0.3">
      <c r="B37" s="24"/>
      <c r="C37" s="25"/>
      <c r="H37" s="24"/>
      <c r="I37" s="25"/>
      <c r="N37" s="3" t="e">
        <f t="shared" si="6"/>
        <v>#N/A</v>
      </c>
      <c r="O37" s="8" t="e">
        <f t="shared" si="0"/>
        <v>#N/A</v>
      </c>
      <c r="Q37" s="3" t="e">
        <f t="shared" si="7"/>
        <v>#N/A</v>
      </c>
      <c r="R37" s="8" t="e">
        <f t="shared" si="1"/>
        <v>#N/A</v>
      </c>
      <c r="S37" s="10"/>
      <c r="T37" s="10"/>
      <c r="U37" s="10"/>
      <c r="V37" s="10"/>
      <c r="X37" s="6"/>
      <c r="Y37" s="6"/>
      <c r="AL37" s="6"/>
      <c r="AM37" s="6"/>
    </row>
    <row r="38" spans="2:39" x14ac:dyDescent="0.3">
      <c r="B38" s="24"/>
      <c r="C38" s="25"/>
      <c r="H38" s="24"/>
      <c r="I38" s="25"/>
      <c r="N38" s="3" t="e">
        <f t="shared" si="6"/>
        <v>#N/A</v>
      </c>
      <c r="O38" s="8" t="e">
        <f t="shared" si="0"/>
        <v>#N/A</v>
      </c>
      <c r="Q38" s="3" t="e">
        <f t="shared" si="7"/>
        <v>#N/A</v>
      </c>
      <c r="R38" s="8" t="e">
        <f t="shared" si="1"/>
        <v>#N/A</v>
      </c>
      <c r="S38" s="10"/>
      <c r="T38" s="10"/>
      <c r="U38" s="10"/>
      <c r="V38" s="10"/>
    </row>
    <row r="39" spans="2:39" x14ac:dyDescent="0.3">
      <c r="B39" s="24"/>
      <c r="C39" s="25"/>
      <c r="H39" s="24"/>
      <c r="I39" s="25"/>
      <c r="N39" s="3" t="e">
        <f t="shared" si="6"/>
        <v>#N/A</v>
      </c>
      <c r="O39" s="8" t="e">
        <f t="shared" si="0"/>
        <v>#N/A</v>
      </c>
      <c r="Q39" s="3" t="e">
        <f t="shared" si="7"/>
        <v>#N/A</v>
      </c>
      <c r="R39" s="8" t="e">
        <f t="shared" si="1"/>
        <v>#N/A</v>
      </c>
      <c r="S39" s="10"/>
      <c r="T39" s="10"/>
      <c r="U39" s="10"/>
      <c r="V39" s="10"/>
      <c r="AL39" s="7"/>
    </row>
    <row r="40" spans="2:39" x14ac:dyDescent="0.3">
      <c r="B40" s="24"/>
      <c r="C40" s="25"/>
      <c r="H40" s="24"/>
      <c r="I40" s="25"/>
      <c r="N40" s="3" t="e">
        <f t="shared" si="6"/>
        <v>#N/A</v>
      </c>
      <c r="O40" s="8" t="e">
        <f t="shared" si="0"/>
        <v>#N/A</v>
      </c>
      <c r="Q40" s="3" t="e">
        <f t="shared" si="7"/>
        <v>#N/A</v>
      </c>
      <c r="R40" s="8" t="e">
        <f t="shared" si="1"/>
        <v>#N/A</v>
      </c>
      <c r="S40" s="10"/>
      <c r="T40" s="10"/>
      <c r="U40" s="10"/>
      <c r="V40" s="10"/>
      <c r="X40" s="6"/>
      <c r="Y40" s="6"/>
      <c r="AL40" s="9"/>
      <c r="AM40" s="9"/>
    </row>
    <row r="41" spans="2:39" x14ac:dyDescent="0.3">
      <c r="B41" s="24"/>
      <c r="C41" s="25"/>
      <c r="H41" s="24"/>
      <c r="I41" s="25"/>
      <c r="N41" s="3" t="e">
        <f t="shared" si="6"/>
        <v>#N/A</v>
      </c>
      <c r="O41" s="8" t="e">
        <f t="shared" si="0"/>
        <v>#N/A</v>
      </c>
      <c r="Q41" s="3" t="e">
        <f t="shared" si="7"/>
        <v>#N/A</v>
      </c>
      <c r="R41" s="8" t="e">
        <f t="shared" si="1"/>
        <v>#N/A</v>
      </c>
      <c r="S41" s="10"/>
      <c r="T41" s="10"/>
      <c r="U41" s="10"/>
      <c r="V41" s="10"/>
    </row>
    <row r="42" spans="2:39" x14ac:dyDescent="0.3">
      <c r="B42" s="24"/>
      <c r="C42" s="25"/>
      <c r="H42" s="24"/>
      <c r="I42" s="25"/>
      <c r="N42" s="3" t="e">
        <f t="shared" si="6"/>
        <v>#N/A</v>
      </c>
      <c r="O42" s="8" t="e">
        <f t="shared" si="0"/>
        <v>#N/A</v>
      </c>
      <c r="Q42" s="3" t="e">
        <f t="shared" si="7"/>
        <v>#N/A</v>
      </c>
      <c r="R42" s="8" t="e">
        <f t="shared" si="1"/>
        <v>#N/A</v>
      </c>
      <c r="S42" s="10"/>
      <c r="T42" s="10"/>
      <c r="U42" s="10"/>
      <c r="V42" s="10"/>
    </row>
    <row r="43" spans="2:39" x14ac:dyDescent="0.3">
      <c r="B43" s="24"/>
      <c r="C43" s="25"/>
      <c r="H43" s="24"/>
      <c r="I43" s="25"/>
      <c r="N43" s="3" t="e">
        <f t="shared" si="6"/>
        <v>#N/A</v>
      </c>
      <c r="O43" s="8" t="e">
        <f t="shared" si="0"/>
        <v>#N/A</v>
      </c>
      <c r="Q43" s="3" t="e">
        <f t="shared" si="7"/>
        <v>#N/A</v>
      </c>
      <c r="R43" s="8" t="e">
        <f t="shared" si="1"/>
        <v>#N/A</v>
      </c>
      <c r="S43" s="10"/>
      <c r="T43" s="10"/>
      <c r="U43" s="10"/>
      <c r="V43" s="10"/>
      <c r="X43" s="6"/>
      <c r="Y43" s="6"/>
      <c r="AL43" s="6"/>
      <c r="AM43" s="6"/>
    </row>
    <row r="44" spans="2:39" x14ac:dyDescent="0.3">
      <c r="B44" s="24"/>
      <c r="C44" s="25"/>
      <c r="H44" s="24"/>
      <c r="I44" s="25"/>
      <c r="N44" s="3" t="e">
        <f t="shared" si="6"/>
        <v>#N/A</v>
      </c>
      <c r="O44" s="8" t="e">
        <f t="shared" si="0"/>
        <v>#N/A</v>
      </c>
      <c r="Q44" s="3" t="e">
        <f t="shared" si="7"/>
        <v>#N/A</v>
      </c>
      <c r="R44" s="8" t="e">
        <f t="shared" si="1"/>
        <v>#N/A</v>
      </c>
      <c r="S44" s="10"/>
      <c r="T44" s="10"/>
      <c r="U44" s="10"/>
      <c r="V44" s="10"/>
    </row>
    <row r="45" spans="2:39" x14ac:dyDescent="0.3">
      <c r="B45" s="24"/>
      <c r="C45" s="25"/>
      <c r="H45" s="24"/>
      <c r="I45" s="25"/>
      <c r="N45" s="3" t="e">
        <f t="shared" si="6"/>
        <v>#N/A</v>
      </c>
      <c r="O45" s="8" t="e">
        <f t="shared" si="0"/>
        <v>#N/A</v>
      </c>
      <c r="Q45" s="3" t="e">
        <f t="shared" si="7"/>
        <v>#N/A</v>
      </c>
      <c r="R45" s="8" t="e">
        <f t="shared" si="1"/>
        <v>#N/A</v>
      </c>
      <c r="S45" s="10"/>
      <c r="T45" s="10"/>
      <c r="U45" s="10"/>
      <c r="V45" s="10"/>
    </row>
    <row r="46" spans="2:39" x14ac:dyDescent="0.3">
      <c r="B46" s="24"/>
      <c r="C46" s="25"/>
      <c r="H46" s="24"/>
      <c r="I46" s="25"/>
      <c r="N46" s="3" t="e">
        <f t="shared" si="6"/>
        <v>#N/A</v>
      </c>
      <c r="O46" s="8" t="e">
        <f t="shared" si="0"/>
        <v>#N/A</v>
      </c>
      <c r="Q46" s="3" t="e">
        <f t="shared" si="7"/>
        <v>#N/A</v>
      </c>
      <c r="R46" s="8" t="e">
        <f t="shared" si="1"/>
        <v>#N/A</v>
      </c>
      <c r="S46" s="10"/>
      <c r="T46" s="10"/>
      <c r="U46" s="10"/>
      <c r="V46" s="10"/>
      <c r="AL46" s="6"/>
      <c r="AM46" s="6"/>
    </row>
    <row r="47" spans="2:39" x14ac:dyDescent="0.3">
      <c r="B47" s="24"/>
      <c r="C47" s="25"/>
      <c r="H47" s="24"/>
      <c r="I47" s="25"/>
      <c r="N47" s="3" t="e">
        <f t="shared" si="6"/>
        <v>#N/A</v>
      </c>
      <c r="O47" s="8" t="e">
        <f t="shared" si="0"/>
        <v>#N/A</v>
      </c>
      <c r="Q47" s="3" t="e">
        <f t="shared" si="7"/>
        <v>#N/A</v>
      </c>
      <c r="R47" s="8" t="e">
        <f t="shared" si="1"/>
        <v>#N/A</v>
      </c>
      <c r="S47" s="10"/>
      <c r="T47" s="10"/>
      <c r="U47" s="10"/>
      <c r="V47" s="10"/>
    </row>
    <row r="48" spans="2:39" x14ac:dyDescent="0.3">
      <c r="B48" s="24"/>
      <c r="C48" s="25"/>
      <c r="H48" s="24"/>
      <c r="I48" s="25"/>
      <c r="N48" s="3" t="e">
        <f t="shared" si="6"/>
        <v>#N/A</v>
      </c>
      <c r="O48" s="8" t="e">
        <f t="shared" si="0"/>
        <v>#N/A</v>
      </c>
      <c r="Q48" s="3" t="e">
        <f t="shared" si="7"/>
        <v>#N/A</v>
      </c>
      <c r="R48" s="8" t="e">
        <f t="shared" si="1"/>
        <v>#N/A</v>
      </c>
      <c r="S48" s="10"/>
      <c r="T48" s="10"/>
      <c r="U48" s="10"/>
      <c r="V48" s="10"/>
    </row>
    <row r="49" spans="2:39" x14ac:dyDescent="0.3">
      <c r="B49" s="24"/>
      <c r="C49" s="25"/>
      <c r="H49" s="24"/>
      <c r="I49" s="25"/>
      <c r="N49" s="3" t="e">
        <f t="shared" si="6"/>
        <v>#N/A</v>
      </c>
      <c r="O49" s="8" t="e">
        <f t="shared" si="0"/>
        <v>#N/A</v>
      </c>
      <c r="Q49" s="3" t="e">
        <f t="shared" si="7"/>
        <v>#N/A</v>
      </c>
      <c r="R49" s="8" t="e">
        <f t="shared" si="1"/>
        <v>#N/A</v>
      </c>
      <c r="S49" s="10"/>
      <c r="T49" s="10"/>
      <c r="U49" s="10"/>
      <c r="V49" s="10"/>
      <c r="AL49" s="6"/>
      <c r="AM49" s="6"/>
    </row>
    <row r="50" spans="2:39" x14ac:dyDescent="0.3">
      <c r="B50" s="24"/>
      <c r="C50" s="25"/>
      <c r="H50" s="24"/>
      <c r="I50" s="25"/>
      <c r="N50" s="3" t="e">
        <f t="shared" si="6"/>
        <v>#N/A</v>
      </c>
      <c r="O50" s="8" t="e">
        <f t="shared" si="0"/>
        <v>#N/A</v>
      </c>
      <c r="Q50" s="3" t="e">
        <f t="shared" si="7"/>
        <v>#N/A</v>
      </c>
      <c r="R50" s="8" t="e">
        <f t="shared" si="1"/>
        <v>#N/A</v>
      </c>
      <c r="S50" s="10"/>
      <c r="T50" s="10"/>
      <c r="U50" s="10"/>
      <c r="V50" s="10"/>
    </row>
    <row r="51" spans="2:39" x14ac:dyDescent="0.3">
      <c r="B51" s="24"/>
      <c r="C51" s="25"/>
      <c r="H51" s="24"/>
      <c r="I51" s="25"/>
      <c r="N51" s="3" t="e">
        <f t="shared" si="6"/>
        <v>#N/A</v>
      </c>
      <c r="O51" s="8" t="e">
        <f t="shared" si="0"/>
        <v>#N/A</v>
      </c>
      <c r="Q51" s="3" t="e">
        <f t="shared" si="7"/>
        <v>#N/A</v>
      </c>
      <c r="R51" s="8" t="e">
        <f t="shared" si="1"/>
        <v>#N/A</v>
      </c>
      <c r="S51" s="10"/>
      <c r="T51" s="10"/>
      <c r="U51" s="10"/>
      <c r="V51" s="10"/>
    </row>
    <row r="52" spans="2:39" x14ac:dyDescent="0.3">
      <c r="B52" s="24"/>
      <c r="C52" s="25"/>
      <c r="H52" s="24"/>
      <c r="I52" s="25"/>
      <c r="N52" s="3" t="e">
        <f t="shared" si="6"/>
        <v>#N/A</v>
      </c>
      <c r="O52" s="8" t="e">
        <f t="shared" si="0"/>
        <v>#N/A</v>
      </c>
      <c r="Q52" s="3" t="e">
        <f t="shared" si="7"/>
        <v>#N/A</v>
      </c>
      <c r="R52" s="8" t="e">
        <f t="shared" si="1"/>
        <v>#N/A</v>
      </c>
      <c r="S52" s="10"/>
      <c r="T52" s="10"/>
      <c r="U52" s="10"/>
      <c r="V52" s="10"/>
    </row>
    <row r="53" spans="2:39" x14ac:dyDescent="0.3">
      <c r="B53" s="24"/>
      <c r="C53" s="25"/>
      <c r="H53" s="24"/>
      <c r="I53" s="25"/>
      <c r="N53" s="3" t="e">
        <f t="shared" si="6"/>
        <v>#N/A</v>
      </c>
      <c r="O53" s="8" t="e">
        <f t="shared" si="0"/>
        <v>#N/A</v>
      </c>
      <c r="Q53" s="3" t="e">
        <f t="shared" si="7"/>
        <v>#N/A</v>
      </c>
      <c r="R53" s="8" t="e">
        <f t="shared" si="1"/>
        <v>#N/A</v>
      </c>
      <c r="S53" s="10"/>
      <c r="T53" s="10"/>
      <c r="U53" s="10"/>
      <c r="V53" s="10"/>
    </row>
    <row r="54" spans="2:39" x14ac:dyDescent="0.3">
      <c r="B54" s="24"/>
      <c r="C54" s="25"/>
      <c r="H54" s="24"/>
      <c r="I54" s="25"/>
      <c r="N54" s="3" t="e">
        <f t="shared" si="6"/>
        <v>#N/A</v>
      </c>
      <c r="O54" s="8" t="e">
        <f t="shared" si="0"/>
        <v>#N/A</v>
      </c>
      <c r="Q54" s="3" t="e">
        <f t="shared" si="7"/>
        <v>#N/A</v>
      </c>
      <c r="R54" s="8" t="e">
        <f t="shared" si="1"/>
        <v>#N/A</v>
      </c>
      <c r="S54" s="10"/>
      <c r="T54" s="10"/>
      <c r="U54" s="10"/>
      <c r="V54" s="10"/>
    </row>
    <row r="55" spans="2:39" x14ac:dyDescent="0.3">
      <c r="B55" s="24"/>
      <c r="C55" s="25"/>
      <c r="H55" s="24"/>
      <c r="I55" s="25"/>
      <c r="N55" s="3" t="e">
        <f t="shared" si="6"/>
        <v>#N/A</v>
      </c>
      <c r="O55" s="8" t="e">
        <f t="shared" si="0"/>
        <v>#N/A</v>
      </c>
      <c r="Q55" s="3" t="e">
        <f t="shared" si="7"/>
        <v>#N/A</v>
      </c>
      <c r="R55" s="8" t="e">
        <f t="shared" si="1"/>
        <v>#N/A</v>
      </c>
      <c r="S55" s="10"/>
      <c r="T55" s="10"/>
      <c r="U55" s="10"/>
      <c r="V55" s="10"/>
    </row>
    <row r="56" spans="2:39" x14ac:dyDescent="0.3">
      <c r="B56" s="24"/>
      <c r="C56" s="25"/>
      <c r="H56" s="24"/>
      <c r="I56" s="25"/>
      <c r="N56" s="3" t="e">
        <f t="shared" si="6"/>
        <v>#N/A</v>
      </c>
      <c r="O56" s="8" t="e">
        <f t="shared" si="0"/>
        <v>#N/A</v>
      </c>
      <c r="Q56" s="3" t="e">
        <f t="shared" si="7"/>
        <v>#N/A</v>
      </c>
      <c r="R56" s="8" t="e">
        <f t="shared" si="1"/>
        <v>#N/A</v>
      </c>
      <c r="S56" s="10"/>
      <c r="T56" s="10"/>
      <c r="U56" s="10"/>
      <c r="V56" s="10"/>
    </row>
    <row r="57" spans="2:39" x14ac:dyDescent="0.3">
      <c r="B57" s="24"/>
      <c r="C57" s="25"/>
      <c r="H57" s="24"/>
      <c r="I57" s="25"/>
      <c r="N57" s="3" t="e">
        <f t="shared" si="6"/>
        <v>#N/A</v>
      </c>
      <c r="O57" s="8" t="e">
        <f t="shared" si="0"/>
        <v>#N/A</v>
      </c>
      <c r="Q57" s="3" t="e">
        <f t="shared" si="7"/>
        <v>#N/A</v>
      </c>
      <c r="R57" s="8" t="e">
        <f t="shared" si="1"/>
        <v>#N/A</v>
      </c>
      <c r="S57" s="10"/>
      <c r="T57" s="10"/>
      <c r="U57" s="10"/>
      <c r="V57" s="10"/>
    </row>
    <row r="58" spans="2:39" x14ac:dyDescent="0.3">
      <c r="B58" s="24"/>
      <c r="C58" s="25"/>
      <c r="H58" s="24"/>
      <c r="I58" s="25"/>
      <c r="N58" s="3" t="e">
        <f t="shared" si="6"/>
        <v>#N/A</v>
      </c>
      <c r="O58" s="8" t="e">
        <f t="shared" si="0"/>
        <v>#N/A</v>
      </c>
      <c r="Q58" s="3" t="e">
        <f t="shared" si="7"/>
        <v>#N/A</v>
      </c>
      <c r="R58" s="8" t="e">
        <f t="shared" si="1"/>
        <v>#N/A</v>
      </c>
      <c r="S58" s="10"/>
      <c r="T58" s="10"/>
      <c r="U58" s="10"/>
      <c r="V58" s="10"/>
    </row>
    <row r="59" spans="2:39" x14ac:dyDescent="0.3">
      <c r="B59" s="24"/>
      <c r="C59" s="25"/>
      <c r="H59" s="24"/>
      <c r="I59" s="25"/>
      <c r="N59" s="3" t="e">
        <f t="shared" si="6"/>
        <v>#N/A</v>
      </c>
      <c r="O59" s="8" t="e">
        <f t="shared" si="0"/>
        <v>#N/A</v>
      </c>
      <c r="Q59" s="3" t="e">
        <f t="shared" si="7"/>
        <v>#N/A</v>
      </c>
      <c r="R59" s="8" t="e">
        <f t="shared" si="1"/>
        <v>#N/A</v>
      </c>
      <c r="S59" s="10"/>
      <c r="T59" s="10"/>
      <c r="U59" s="10"/>
      <c r="V59" s="10"/>
    </row>
    <row r="60" spans="2:39" x14ac:dyDescent="0.3">
      <c r="B60" s="24"/>
      <c r="C60" s="25"/>
      <c r="H60" s="24"/>
      <c r="I60" s="25"/>
      <c r="N60" s="3" t="e">
        <f t="shared" si="6"/>
        <v>#N/A</v>
      </c>
      <c r="O60" s="8" t="e">
        <f t="shared" si="0"/>
        <v>#N/A</v>
      </c>
      <c r="Q60" s="3" t="e">
        <f t="shared" si="7"/>
        <v>#N/A</v>
      </c>
      <c r="R60" s="8" t="e">
        <f t="shared" si="1"/>
        <v>#N/A</v>
      </c>
      <c r="S60" s="10"/>
      <c r="T60" s="10"/>
      <c r="U60" s="10"/>
      <c r="V60" s="10"/>
    </row>
    <row r="61" spans="2:39" x14ac:dyDescent="0.3">
      <c r="B61" s="24"/>
      <c r="C61" s="25"/>
      <c r="H61" s="24"/>
      <c r="I61" s="25"/>
      <c r="N61" s="3" t="e">
        <f t="shared" si="6"/>
        <v>#N/A</v>
      </c>
      <c r="O61" s="8" t="e">
        <f t="shared" si="0"/>
        <v>#N/A</v>
      </c>
      <c r="Q61" s="3" t="e">
        <f t="shared" si="7"/>
        <v>#N/A</v>
      </c>
      <c r="R61" s="8" t="e">
        <f t="shared" si="1"/>
        <v>#N/A</v>
      </c>
      <c r="S61" s="10"/>
      <c r="T61" s="10"/>
      <c r="U61" s="10"/>
      <c r="V61" s="10"/>
    </row>
    <row r="62" spans="2:39" x14ac:dyDescent="0.3">
      <c r="B62" s="24"/>
      <c r="C62" s="25"/>
      <c r="H62" s="24"/>
      <c r="I62" s="25"/>
      <c r="N62" s="3" t="e">
        <f t="shared" si="6"/>
        <v>#N/A</v>
      </c>
      <c r="O62" s="8" t="e">
        <f t="shared" si="0"/>
        <v>#N/A</v>
      </c>
      <c r="Q62" s="3" t="e">
        <f t="shared" si="7"/>
        <v>#N/A</v>
      </c>
      <c r="R62" s="8" t="e">
        <f t="shared" si="1"/>
        <v>#N/A</v>
      </c>
      <c r="S62" s="10"/>
      <c r="T62" s="10"/>
      <c r="U62" s="10"/>
      <c r="V62" s="10"/>
    </row>
    <row r="63" spans="2:39" x14ac:dyDescent="0.3">
      <c r="B63" s="24"/>
      <c r="C63" s="25"/>
      <c r="H63" s="24"/>
      <c r="I63" s="25"/>
      <c r="N63" s="3" t="e">
        <f t="shared" si="6"/>
        <v>#N/A</v>
      </c>
      <c r="O63" s="8" t="e">
        <f t="shared" si="0"/>
        <v>#N/A</v>
      </c>
      <c r="Q63" s="3" t="e">
        <f t="shared" si="7"/>
        <v>#N/A</v>
      </c>
      <c r="R63" s="8" t="e">
        <f t="shared" si="1"/>
        <v>#N/A</v>
      </c>
      <c r="S63" s="10"/>
      <c r="T63" s="10"/>
      <c r="U63" s="10"/>
      <c r="V63" s="10"/>
    </row>
    <row r="64" spans="2:39" x14ac:dyDescent="0.3">
      <c r="B64" s="24"/>
      <c r="C64" s="25"/>
      <c r="H64" s="24"/>
      <c r="I64" s="25"/>
      <c r="N64" s="3" t="e">
        <f t="shared" si="6"/>
        <v>#N/A</v>
      </c>
      <c r="O64" s="8" t="e">
        <f t="shared" si="0"/>
        <v>#N/A</v>
      </c>
      <c r="Q64" s="3" t="e">
        <f t="shared" si="7"/>
        <v>#N/A</v>
      </c>
      <c r="R64" s="8" t="e">
        <f t="shared" si="1"/>
        <v>#N/A</v>
      </c>
      <c r="S64" s="10"/>
      <c r="T64" s="10"/>
      <c r="U64" s="10"/>
      <c r="V64" s="10"/>
    </row>
    <row r="65" spans="2:22" x14ac:dyDescent="0.3">
      <c r="B65" s="24"/>
      <c r="C65" s="25"/>
      <c r="H65" s="24"/>
      <c r="I65" s="25"/>
      <c r="N65" s="3" t="e">
        <f t="shared" si="6"/>
        <v>#N/A</v>
      </c>
      <c r="O65" s="8" t="e">
        <f t="shared" si="0"/>
        <v>#N/A</v>
      </c>
      <c r="Q65" s="3" t="e">
        <f t="shared" si="7"/>
        <v>#N/A</v>
      </c>
      <c r="R65" s="8" t="e">
        <f t="shared" si="1"/>
        <v>#N/A</v>
      </c>
      <c r="S65" s="10"/>
      <c r="T65" s="10"/>
      <c r="U65" s="10"/>
      <c r="V65" s="10"/>
    </row>
    <row r="66" spans="2:22" x14ac:dyDescent="0.3">
      <c r="B66" s="24"/>
      <c r="C66" s="25"/>
      <c r="H66" s="24"/>
      <c r="I66" s="25"/>
      <c r="N66" s="3" t="e">
        <f t="shared" si="6"/>
        <v>#N/A</v>
      </c>
      <c r="O66" s="8" t="e">
        <f t="shared" si="0"/>
        <v>#N/A</v>
      </c>
      <c r="Q66" s="3" t="e">
        <f t="shared" si="7"/>
        <v>#N/A</v>
      </c>
      <c r="R66" s="8" t="e">
        <f t="shared" si="1"/>
        <v>#N/A</v>
      </c>
      <c r="S66" s="10"/>
      <c r="T66" s="10"/>
      <c r="U66" s="10"/>
      <c r="V66" s="10"/>
    </row>
    <row r="67" spans="2:22" x14ac:dyDescent="0.3">
      <c r="B67" s="24"/>
      <c r="C67" s="25"/>
      <c r="H67" s="24"/>
      <c r="I67" s="25"/>
      <c r="N67" s="3" t="e">
        <f t="shared" si="6"/>
        <v>#N/A</v>
      </c>
      <c r="O67" s="8" t="e">
        <f t="shared" si="0"/>
        <v>#N/A</v>
      </c>
      <c r="Q67" s="3" t="e">
        <f t="shared" ref="Q67:Q130" si="8">IF(Q66+1&gt;MAX($C$6:$C$505),#N/A,Q66+1)</f>
        <v>#N/A</v>
      </c>
      <c r="R67" s="8" t="e">
        <f t="shared" si="1"/>
        <v>#N/A</v>
      </c>
      <c r="S67" s="10"/>
      <c r="T67" s="10"/>
      <c r="U67" s="10"/>
      <c r="V67" s="10"/>
    </row>
    <row r="68" spans="2:22" x14ac:dyDescent="0.3">
      <c r="B68" s="24"/>
      <c r="C68" s="25"/>
      <c r="H68" s="24"/>
      <c r="I68" s="25"/>
      <c r="N68" s="3" t="e">
        <f t="shared" si="6"/>
        <v>#N/A</v>
      </c>
      <c r="O68" s="8" t="e">
        <f t="shared" si="0"/>
        <v>#N/A</v>
      </c>
      <c r="Q68" s="3" t="e">
        <f t="shared" si="8"/>
        <v>#N/A</v>
      </c>
      <c r="R68" s="8" t="e">
        <f t="shared" si="1"/>
        <v>#N/A</v>
      </c>
      <c r="S68" s="10"/>
      <c r="T68" s="10"/>
      <c r="U68" s="10"/>
      <c r="V68" s="10"/>
    </row>
    <row r="69" spans="2:22" x14ac:dyDescent="0.3">
      <c r="B69" s="24"/>
      <c r="C69" s="25"/>
      <c r="H69" s="24"/>
      <c r="I69" s="25"/>
      <c r="N69" s="3" t="e">
        <f t="shared" si="6"/>
        <v>#N/A</v>
      </c>
      <c r="O69" s="8" t="e">
        <f t="shared" si="0"/>
        <v>#N/A</v>
      </c>
      <c r="Q69" s="3" t="e">
        <f t="shared" si="8"/>
        <v>#N/A</v>
      </c>
      <c r="R69" s="8" t="e">
        <f t="shared" si="1"/>
        <v>#N/A</v>
      </c>
      <c r="S69" s="10"/>
      <c r="T69" s="10"/>
      <c r="U69" s="10"/>
      <c r="V69" s="10"/>
    </row>
    <row r="70" spans="2:22" x14ac:dyDescent="0.3">
      <c r="B70" s="24"/>
      <c r="C70" s="25"/>
      <c r="H70" s="24"/>
      <c r="I70" s="25"/>
      <c r="N70" s="3" t="e">
        <f t="shared" si="6"/>
        <v>#N/A</v>
      </c>
      <c r="O70" s="8" t="e">
        <f t="shared" ref="O70:O133" si="9">_xlfn.NORM.DIST(N70,$Z$29,$Z$30,FALSE)*(COUNTA($C$6:$C$505)*((MAX($E$6:$E$30)-MIN($E$6:$E$30))/COUNTA($E$7:$E$30)))</f>
        <v>#N/A</v>
      </c>
      <c r="Q70" s="3" t="e">
        <f t="shared" si="8"/>
        <v>#N/A</v>
      </c>
      <c r="R70" s="8" t="e">
        <f t="shared" ref="R70:R133" si="10">_xlfn.NORM.DIST(Q70,$AK$29,$AK$30,FALSE)*(COUNTA($I$6:$I$505)*((MAX($K$6:$K$30)-MIN($K$6:$K$30))/COUNTA($K$7:$K$30)))</f>
        <v>#N/A</v>
      </c>
      <c r="S70" s="10"/>
      <c r="T70" s="10"/>
      <c r="U70" s="10"/>
      <c r="V70" s="10"/>
    </row>
    <row r="71" spans="2:22" x14ac:dyDescent="0.3">
      <c r="B71" s="24"/>
      <c r="C71" s="25"/>
      <c r="H71" s="24"/>
      <c r="I71" s="25"/>
      <c r="N71" s="3" t="e">
        <f t="shared" si="6"/>
        <v>#N/A</v>
      </c>
      <c r="O71" s="8" t="e">
        <f t="shared" si="9"/>
        <v>#N/A</v>
      </c>
      <c r="Q71" s="3" t="e">
        <f t="shared" si="8"/>
        <v>#N/A</v>
      </c>
      <c r="R71" s="8" t="e">
        <f t="shared" si="10"/>
        <v>#N/A</v>
      </c>
      <c r="S71" s="10"/>
      <c r="T71" s="10"/>
      <c r="U71" s="10"/>
      <c r="V71" s="10"/>
    </row>
    <row r="72" spans="2:22" x14ac:dyDescent="0.3">
      <c r="B72" s="24"/>
      <c r="C72" s="25"/>
      <c r="H72" s="24"/>
      <c r="I72" s="25"/>
      <c r="N72" s="3" t="e">
        <f t="shared" ref="N72:N135" si="11">IF(N71+1&gt;MAX($C$6:$C$505),#N/A,N71+1)</f>
        <v>#N/A</v>
      </c>
      <c r="O72" s="8" t="e">
        <f t="shared" si="9"/>
        <v>#N/A</v>
      </c>
      <c r="Q72" s="3" t="e">
        <f t="shared" si="8"/>
        <v>#N/A</v>
      </c>
      <c r="R72" s="8" t="e">
        <f t="shared" si="10"/>
        <v>#N/A</v>
      </c>
      <c r="S72" s="10"/>
      <c r="T72" s="10"/>
      <c r="U72" s="10"/>
      <c r="V72" s="10"/>
    </row>
    <row r="73" spans="2:22" x14ac:dyDescent="0.3">
      <c r="B73" s="24"/>
      <c r="C73" s="25"/>
      <c r="H73" s="24"/>
      <c r="I73" s="25"/>
      <c r="N73" s="3" t="e">
        <f t="shared" si="11"/>
        <v>#N/A</v>
      </c>
      <c r="O73" s="8" t="e">
        <f t="shared" si="9"/>
        <v>#N/A</v>
      </c>
      <c r="Q73" s="3" t="e">
        <f t="shared" si="8"/>
        <v>#N/A</v>
      </c>
      <c r="R73" s="8" t="e">
        <f t="shared" si="10"/>
        <v>#N/A</v>
      </c>
      <c r="S73" s="10"/>
      <c r="T73" s="10"/>
      <c r="U73" s="10"/>
      <c r="V73" s="10"/>
    </row>
    <row r="74" spans="2:22" x14ac:dyDescent="0.3">
      <c r="B74" s="24"/>
      <c r="C74" s="25"/>
      <c r="H74" s="24"/>
      <c r="I74" s="25"/>
      <c r="N74" s="3" t="e">
        <f t="shared" si="11"/>
        <v>#N/A</v>
      </c>
      <c r="O74" s="8" t="e">
        <f t="shared" si="9"/>
        <v>#N/A</v>
      </c>
      <c r="Q74" s="3" t="e">
        <f t="shared" si="8"/>
        <v>#N/A</v>
      </c>
      <c r="R74" s="8" t="e">
        <f t="shared" si="10"/>
        <v>#N/A</v>
      </c>
      <c r="S74" s="10"/>
      <c r="T74" s="10"/>
      <c r="U74" s="10"/>
      <c r="V74" s="10"/>
    </row>
    <row r="75" spans="2:22" x14ac:dyDescent="0.3">
      <c r="B75" s="24"/>
      <c r="C75" s="25"/>
      <c r="H75" s="24"/>
      <c r="I75" s="25"/>
      <c r="N75" s="3" t="e">
        <f t="shared" si="11"/>
        <v>#N/A</v>
      </c>
      <c r="O75" s="8" t="e">
        <f t="shared" si="9"/>
        <v>#N/A</v>
      </c>
      <c r="Q75" s="3" t="e">
        <f t="shared" si="8"/>
        <v>#N/A</v>
      </c>
      <c r="R75" s="8" t="e">
        <f t="shared" si="10"/>
        <v>#N/A</v>
      </c>
      <c r="S75" s="10"/>
      <c r="T75" s="10"/>
      <c r="U75" s="10"/>
      <c r="V75" s="10"/>
    </row>
    <row r="76" spans="2:22" x14ac:dyDescent="0.3">
      <c r="B76" s="24"/>
      <c r="C76" s="25"/>
      <c r="H76" s="24"/>
      <c r="I76" s="25"/>
      <c r="N76" s="3" t="e">
        <f t="shared" si="11"/>
        <v>#N/A</v>
      </c>
      <c r="O76" s="8" t="e">
        <f t="shared" si="9"/>
        <v>#N/A</v>
      </c>
      <c r="Q76" s="3" t="e">
        <f t="shared" si="8"/>
        <v>#N/A</v>
      </c>
      <c r="R76" s="8" t="e">
        <f t="shared" si="10"/>
        <v>#N/A</v>
      </c>
      <c r="S76" s="10"/>
      <c r="T76" s="10"/>
      <c r="U76" s="10"/>
      <c r="V76" s="10"/>
    </row>
    <row r="77" spans="2:22" x14ac:dyDescent="0.3">
      <c r="B77" s="24"/>
      <c r="C77" s="25"/>
      <c r="H77" s="24"/>
      <c r="I77" s="25"/>
      <c r="N77" s="3" t="e">
        <f t="shared" si="11"/>
        <v>#N/A</v>
      </c>
      <c r="O77" s="8" t="e">
        <f t="shared" si="9"/>
        <v>#N/A</v>
      </c>
      <c r="Q77" s="3" t="e">
        <f t="shared" si="8"/>
        <v>#N/A</v>
      </c>
      <c r="R77" s="8" t="e">
        <f t="shared" si="10"/>
        <v>#N/A</v>
      </c>
      <c r="S77" s="10"/>
      <c r="T77" s="10"/>
      <c r="U77" s="10"/>
      <c r="V77" s="10"/>
    </row>
    <row r="78" spans="2:22" x14ac:dyDescent="0.3">
      <c r="B78" s="24"/>
      <c r="C78" s="25"/>
      <c r="H78" s="24"/>
      <c r="I78" s="25"/>
      <c r="N78" s="3" t="e">
        <f t="shared" si="11"/>
        <v>#N/A</v>
      </c>
      <c r="O78" s="8" t="e">
        <f t="shared" si="9"/>
        <v>#N/A</v>
      </c>
      <c r="Q78" s="3" t="e">
        <f t="shared" si="8"/>
        <v>#N/A</v>
      </c>
      <c r="R78" s="8" t="e">
        <f t="shared" si="10"/>
        <v>#N/A</v>
      </c>
      <c r="S78" s="10"/>
      <c r="T78" s="10"/>
      <c r="U78" s="10"/>
      <c r="V78" s="10"/>
    </row>
    <row r="79" spans="2:22" x14ac:dyDescent="0.3">
      <c r="B79" s="24"/>
      <c r="C79" s="25"/>
      <c r="H79" s="24"/>
      <c r="I79" s="25"/>
      <c r="N79" s="3" t="e">
        <f t="shared" si="11"/>
        <v>#N/A</v>
      </c>
      <c r="O79" s="8" t="e">
        <f t="shared" si="9"/>
        <v>#N/A</v>
      </c>
      <c r="Q79" s="3" t="e">
        <f t="shared" si="8"/>
        <v>#N/A</v>
      </c>
      <c r="R79" s="8" t="e">
        <f t="shared" si="10"/>
        <v>#N/A</v>
      </c>
      <c r="S79" s="10"/>
      <c r="T79" s="10"/>
      <c r="U79" s="10"/>
      <c r="V79" s="10"/>
    </row>
    <row r="80" spans="2:22" x14ac:dyDescent="0.3">
      <c r="B80" s="24"/>
      <c r="C80" s="25"/>
      <c r="H80" s="24"/>
      <c r="I80" s="25"/>
      <c r="N80" s="3" t="e">
        <f t="shared" si="11"/>
        <v>#N/A</v>
      </c>
      <c r="O80" s="8" t="e">
        <f t="shared" si="9"/>
        <v>#N/A</v>
      </c>
      <c r="Q80" s="3" t="e">
        <f t="shared" si="8"/>
        <v>#N/A</v>
      </c>
      <c r="R80" s="8" t="e">
        <f t="shared" si="10"/>
        <v>#N/A</v>
      </c>
      <c r="S80" s="10"/>
      <c r="T80" s="10"/>
      <c r="U80" s="10"/>
      <c r="V80" s="10"/>
    </row>
    <row r="81" spans="2:22" x14ac:dyDescent="0.3">
      <c r="B81" s="24"/>
      <c r="C81" s="25"/>
      <c r="H81" s="24"/>
      <c r="I81" s="25"/>
      <c r="N81" s="3" t="e">
        <f t="shared" si="11"/>
        <v>#N/A</v>
      </c>
      <c r="O81" s="8" t="e">
        <f t="shared" si="9"/>
        <v>#N/A</v>
      </c>
      <c r="Q81" s="3" t="e">
        <f t="shared" si="8"/>
        <v>#N/A</v>
      </c>
      <c r="R81" s="8" t="e">
        <f t="shared" si="10"/>
        <v>#N/A</v>
      </c>
      <c r="S81" s="10"/>
      <c r="T81" s="10"/>
      <c r="U81" s="10"/>
      <c r="V81" s="10"/>
    </row>
    <row r="82" spans="2:22" x14ac:dyDescent="0.3">
      <c r="B82" s="24"/>
      <c r="C82" s="25"/>
      <c r="H82" s="24"/>
      <c r="I82" s="25"/>
      <c r="N82" s="3" t="e">
        <f t="shared" si="11"/>
        <v>#N/A</v>
      </c>
      <c r="O82" s="8" t="e">
        <f t="shared" si="9"/>
        <v>#N/A</v>
      </c>
      <c r="Q82" s="3" t="e">
        <f t="shared" si="8"/>
        <v>#N/A</v>
      </c>
      <c r="R82" s="8" t="e">
        <f t="shared" si="10"/>
        <v>#N/A</v>
      </c>
      <c r="S82" s="10"/>
      <c r="T82" s="10"/>
      <c r="U82" s="10"/>
      <c r="V82" s="10"/>
    </row>
    <row r="83" spans="2:22" x14ac:dyDescent="0.3">
      <c r="B83" s="24"/>
      <c r="C83" s="25"/>
      <c r="H83" s="24"/>
      <c r="I83" s="25"/>
      <c r="N83" s="3" t="e">
        <f t="shared" si="11"/>
        <v>#N/A</v>
      </c>
      <c r="O83" s="8" t="e">
        <f t="shared" si="9"/>
        <v>#N/A</v>
      </c>
      <c r="Q83" s="3" t="e">
        <f t="shared" si="8"/>
        <v>#N/A</v>
      </c>
      <c r="R83" s="8" t="e">
        <f t="shared" si="10"/>
        <v>#N/A</v>
      </c>
      <c r="S83" s="10"/>
      <c r="T83" s="10"/>
      <c r="U83" s="10"/>
      <c r="V83" s="10"/>
    </row>
    <row r="84" spans="2:22" x14ac:dyDescent="0.3">
      <c r="B84" s="24"/>
      <c r="C84" s="25"/>
      <c r="H84" s="24"/>
      <c r="I84" s="25"/>
      <c r="N84" s="3" t="e">
        <f t="shared" si="11"/>
        <v>#N/A</v>
      </c>
      <c r="O84" s="8" t="e">
        <f t="shared" si="9"/>
        <v>#N/A</v>
      </c>
      <c r="Q84" s="3" t="e">
        <f t="shared" si="8"/>
        <v>#N/A</v>
      </c>
      <c r="R84" s="8" t="e">
        <f t="shared" si="10"/>
        <v>#N/A</v>
      </c>
      <c r="S84" s="10"/>
      <c r="T84" s="10"/>
      <c r="U84" s="10"/>
      <c r="V84" s="10"/>
    </row>
    <row r="85" spans="2:22" x14ac:dyDescent="0.3">
      <c r="B85" s="24"/>
      <c r="C85" s="25"/>
      <c r="H85" s="24"/>
      <c r="I85" s="25"/>
      <c r="N85" s="3" t="e">
        <f t="shared" si="11"/>
        <v>#N/A</v>
      </c>
      <c r="O85" s="8" t="e">
        <f t="shared" si="9"/>
        <v>#N/A</v>
      </c>
      <c r="Q85" s="3" t="e">
        <f t="shared" si="8"/>
        <v>#N/A</v>
      </c>
      <c r="R85" s="8" t="e">
        <f t="shared" si="10"/>
        <v>#N/A</v>
      </c>
      <c r="S85" s="10"/>
      <c r="T85" s="10"/>
      <c r="U85" s="10"/>
      <c r="V85" s="10"/>
    </row>
    <row r="86" spans="2:22" x14ac:dyDescent="0.3">
      <c r="B86" s="24"/>
      <c r="C86" s="25"/>
      <c r="H86" s="24"/>
      <c r="I86" s="25"/>
      <c r="N86" s="3" t="e">
        <f t="shared" si="11"/>
        <v>#N/A</v>
      </c>
      <c r="O86" s="8" t="e">
        <f t="shared" si="9"/>
        <v>#N/A</v>
      </c>
      <c r="Q86" s="3" t="e">
        <f t="shared" si="8"/>
        <v>#N/A</v>
      </c>
      <c r="R86" s="8" t="e">
        <f t="shared" si="10"/>
        <v>#N/A</v>
      </c>
      <c r="S86" s="10"/>
      <c r="T86" s="10"/>
      <c r="U86" s="10"/>
      <c r="V86" s="10"/>
    </row>
    <row r="87" spans="2:22" x14ac:dyDescent="0.3">
      <c r="B87" s="24"/>
      <c r="C87" s="25"/>
      <c r="H87" s="24"/>
      <c r="I87" s="25"/>
      <c r="N87" s="3" t="e">
        <f t="shared" si="11"/>
        <v>#N/A</v>
      </c>
      <c r="O87" s="8" t="e">
        <f t="shared" si="9"/>
        <v>#N/A</v>
      </c>
      <c r="Q87" s="3" t="e">
        <f t="shared" si="8"/>
        <v>#N/A</v>
      </c>
      <c r="R87" s="8" t="e">
        <f t="shared" si="10"/>
        <v>#N/A</v>
      </c>
      <c r="S87" s="10"/>
      <c r="T87" s="10"/>
      <c r="U87" s="10"/>
      <c r="V87" s="10"/>
    </row>
    <row r="88" spans="2:22" x14ac:dyDescent="0.3">
      <c r="B88" s="24"/>
      <c r="C88" s="25"/>
      <c r="H88" s="24"/>
      <c r="I88" s="25"/>
      <c r="N88" s="3" t="e">
        <f t="shared" si="11"/>
        <v>#N/A</v>
      </c>
      <c r="O88" s="8" t="e">
        <f t="shared" si="9"/>
        <v>#N/A</v>
      </c>
      <c r="Q88" s="3" t="e">
        <f t="shared" si="8"/>
        <v>#N/A</v>
      </c>
      <c r="R88" s="8" t="e">
        <f t="shared" si="10"/>
        <v>#N/A</v>
      </c>
      <c r="S88" s="10"/>
      <c r="T88" s="10"/>
      <c r="U88" s="10"/>
      <c r="V88" s="10"/>
    </row>
    <row r="89" spans="2:22" x14ac:dyDescent="0.3">
      <c r="B89" s="24"/>
      <c r="C89" s="25"/>
      <c r="H89" s="24"/>
      <c r="I89" s="25"/>
      <c r="N89" s="3" t="e">
        <f t="shared" si="11"/>
        <v>#N/A</v>
      </c>
      <c r="O89" s="8" t="e">
        <f t="shared" si="9"/>
        <v>#N/A</v>
      </c>
      <c r="Q89" s="3" t="e">
        <f t="shared" si="8"/>
        <v>#N/A</v>
      </c>
      <c r="R89" s="8" t="e">
        <f t="shared" si="10"/>
        <v>#N/A</v>
      </c>
      <c r="S89" s="10"/>
      <c r="T89" s="10"/>
      <c r="U89" s="10"/>
      <c r="V89" s="10"/>
    </row>
    <row r="90" spans="2:22" x14ac:dyDescent="0.3">
      <c r="B90" s="24"/>
      <c r="C90" s="25"/>
      <c r="H90" s="24"/>
      <c r="I90" s="25"/>
      <c r="N90" s="3" t="e">
        <f t="shared" si="11"/>
        <v>#N/A</v>
      </c>
      <c r="O90" s="8" t="e">
        <f t="shared" si="9"/>
        <v>#N/A</v>
      </c>
      <c r="Q90" s="3" t="e">
        <f t="shared" si="8"/>
        <v>#N/A</v>
      </c>
      <c r="R90" s="8" t="e">
        <f t="shared" si="10"/>
        <v>#N/A</v>
      </c>
      <c r="S90" s="10"/>
      <c r="T90" s="10"/>
      <c r="U90" s="10"/>
      <c r="V90" s="10"/>
    </row>
    <row r="91" spans="2:22" x14ac:dyDescent="0.3">
      <c r="B91" s="24"/>
      <c r="C91" s="25"/>
      <c r="H91" s="24"/>
      <c r="I91" s="25"/>
      <c r="N91" s="3" t="e">
        <f t="shared" si="11"/>
        <v>#N/A</v>
      </c>
      <c r="O91" s="8" t="e">
        <f t="shared" si="9"/>
        <v>#N/A</v>
      </c>
      <c r="Q91" s="3" t="e">
        <f t="shared" si="8"/>
        <v>#N/A</v>
      </c>
      <c r="R91" s="8" t="e">
        <f t="shared" si="10"/>
        <v>#N/A</v>
      </c>
      <c r="S91" s="10"/>
      <c r="T91" s="10"/>
      <c r="U91" s="10"/>
      <c r="V91" s="10"/>
    </row>
    <row r="92" spans="2:22" x14ac:dyDescent="0.3">
      <c r="B92" s="24"/>
      <c r="C92" s="25"/>
      <c r="H92" s="24"/>
      <c r="I92" s="25"/>
      <c r="N92" s="3" t="e">
        <f t="shared" si="11"/>
        <v>#N/A</v>
      </c>
      <c r="O92" s="8" t="e">
        <f t="shared" si="9"/>
        <v>#N/A</v>
      </c>
      <c r="Q92" s="3" t="e">
        <f t="shared" si="8"/>
        <v>#N/A</v>
      </c>
      <c r="R92" s="8" t="e">
        <f t="shared" si="10"/>
        <v>#N/A</v>
      </c>
      <c r="S92" s="10"/>
      <c r="T92" s="10"/>
      <c r="U92" s="10"/>
      <c r="V92" s="10"/>
    </row>
    <row r="93" spans="2:22" x14ac:dyDescent="0.3">
      <c r="B93" s="24"/>
      <c r="C93" s="25"/>
      <c r="H93" s="24"/>
      <c r="I93" s="25"/>
      <c r="N93" s="3" t="e">
        <f t="shared" si="11"/>
        <v>#N/A</v>
      </c>
      <c r="O93" s="8" t="e">
        <f t="shared" si="9"/>
        <v>#N/A</v>
      </c>
      <c r="Q93" s="3" t="e">
        <f t="shared" si="8"/>
        <v>#N/A</v>
      </c>
      <c r="R93" s="8" t="e">
        <f t="shared" si="10"/>
        <v>#N/A</v>
      </c>
      <c r="S93" s="10"/>
      <c r="T93" s="10"/>
      <c r="U93" s="10"/>
      <c r="V93" s="10"/>
    </row>
    <row r="94" spans="2:22" x14ac:dyDescent="0.3">
      <c r="B94" s="24"/>
      <c r="C94" s="25"/>
      <c r="H94" s="24"/>
      <c r="I94" s="25"/>
      <c r="N94" s="3" t="e">
        <f t="shared" si="11"/>
        <v>#N/A</v>
      </c>
      <c r="O94" s="8" t="e">
        <f t="shared" si="9"/>
        <v>#N/A</v>
      </c>
      <c r="Q94" s="3" t="e">
        <f t="shared" si="8"/>
        <v>#N/A</v>
      </c>
      <c r="R94" s="8" t="e">
        <f t="shared" si="10"/>
        <v>#N/A</v>
      </c>
      <c r="S94" s="10"/>
      <c r="T94" s="10"/>
      <c r="U94" s="10"/>
      <c r="V94" s="10"/>
    </row>
    <row r="95" spans="2:22" x14ac:dyDescent="0.3">
      <c r="B95" s="24"/>
      <c r="C95" s="25"/>
      <c r="H95" s="24"/>
      <c r="I95" s="25"/>
      <c r="N95" s="3" t="e">
        <f t="shared" si="11"/>
        <v>#N/A</v>
      </c>
      <c r="O95" s="8" t="e">
        <f t="shared" si="9"/>
        <v>#N/A</v>
      </c>
      <c r="Q95" s="3" t="e">
        <f t="shared" si="8"/>
        <v>#N/A</v>
      </c>
      <c r="R95" s="8" t="e">
        <f t="shared" si="10"/>
        <v>#N/A</v>
      </c>
      <c r="S95" s="10"/>
      <c r="T95" s="10"/>
      <c r="U95" s="10"/>
      <c r="V95" s="10"/>
    </row>
    <row r="96" spans="2:22" x14ac:dyDescent="0.3">
      <c r="B96" s="24"/>
      <c r="C96" s="25"/>
      <c r="H96" s="24"/>
      <c r="I96" s="25"/>
      <c r="N96" s="3" t="e">
        <f t="shared" si="11"/>
        <v>#N/A</v>
      </c>
      <c r="O96" s="8" t="e">
        <f t="shared" si="9"/>
        <v>#N/A</v>
      </c>
      <c r="Q96" s="3" t="e">
        <f t="shared" si="8"/>
        <v>#N/A</v>
      </c>
      <c r="R96" s="8" t="e">
        <f t="shared" si="10"/>
        <v>#N/A</v>
      </c>
      <c r="S96" s="10"/>
      <c r="T96" s="10"/>
      <c r="U96" s="10"/>
      <c r="V96" s="10"/>
    </row>
    <row r="97" spans="2:22" x14ac:dyDescent="0.3">
      <c r="B97" s="24"/>
      <c r="C97" s="25"/>
      <c r="H97" s="24"/>
      <c r="I97" s="25"/>
      <c r="N97" s="3" t="e">
        <f t="shared" si="11"/>
        <v>#N/A</v>
      </c>
      <c r="O97" s="8" t="e">
        <f t="shared" si="9"/>
        <v>#N/A</v>
      </c>
      <c r="Q97" s="3" t="e">
        <f t="shared" si="8"/>
        <v>#N/A</v>
      </c>
      <c r="R97" s="8" t="e">
        <f t="shared" si="10"/>
        <v>#N/A</v>
      </c>
      <c r="S97" s="10"/>
      <c r="T97" s="10"/>
      <c r="U97" s="10"/>
      <c r="V97" s="10"/>
    </row>
    <row r="98" spans="2:22" x14ac:dyDescent="0.3">
      <c r="B98" s="24"/>
      <c r="C98" s="25"/>
      <c r="H98" s="24"/>
      <c r="I98" s="25"/>
      <c r="N98" s="3" t="e">
        <f t="shared" si="11"/>
        <v>#N/A</v>
      </c>
      <c r="O98" s="8" t="e">
        <f t="shared" si="9"/>
        <v>#N/A</v>
      </c>
      <c r="Q98" s="3" t="e">
        <f t="shared" si="8"/>
        <v>#N/A</v>
      </c>
      <c r="R98" s="8" t="e">
        <f t="shared" si="10"/>
        <v>#N/A</v>
      </c>
      <c r="S98" s="10"/>
      <c r="T98" s="10"/>
      <c r="U98" s="10"/>
      <c r="V98" s="10"/>
    </row>
    <row r="99" spans="2:22" x14ac:dyDescent="0.3">
      <c r="B99" s="24"/>
      <c r="C99" s="25"/>
      <c r="H99" s="24"/>
      <c r="I99" s="25"/>
      <c r="N99" s="3" t="e">
        <f t="shared" si="11"/>
        <v>#N/A</v>
      </c>
      <c r="O99" s="8" t="e">
        <f t="shared" si="9"/>
        <v>#N/A</v>
      </c>
      <c r="Q99" s="3" t="e">
        <f t="shared" si="8"/>
        <v>#N/A</v>
      </c>
      <c r="R99" s="8" t="e">
        <f t="shared" si="10"/>
        <v>#N/A</v>
      </c>
      <c r="S99" s="10"/>
      <c r="T99" s="10"/>
      <c r="U99" s="10"/>
      <c r="V99" s="10"/>
    </row>
    <row r="100" spans="2:22" x14ac:dyDescent="0.3">
      <c r="B100" s="24"/>
      <c r="C100" s="25"/>
      <c r="H100" s="24"/>
      <c r="I100" s="25"/>
      <c r="N100" s="3" t="e">
        <f t="shared" si="11"/>
        <v>#N/A</v>
      </c>
      <c r="O100" s="8" t="e">
        <f t="shared" si="9"/>
        <v>#N/A</v>
      </c>
      <c r="Q100" s="3" t="e">
        <f t="shared" si="8"/>
        <v>#N/A</v>
      </c>
      <c r="R100" s="8" t="e">
        <f t="shared" si="10"/>
        <v>#N/A</v>
      </c>
      <c r="S100" s="10"/>
      <c r="T100" s="10"/>
      <c r="U100" s="10"/>
      <c r="V100" s="10"/>
    </row>
    <row r="101" spans="2:22" x14ac:dyDescent="0.3">
      <c r="B101" s="24"/>
      <c r="C101" s="25"/>
      <c r="H101" s="24"/>
      <c r="I101" s="25"/>
      <c r="N101" s="3" t="e">
        <f t="shared" si="11"/>
        <v>#N/A</v>
      </c>
      <c r="O101" s="8" t="e">
        <f t="shared" si="9"/>
        <v>#N/A</v>
      </c>
      <c r="Q101" s="3" t="e">
        <f t="shared" si="8"/>
        <v>#N/A</v>
      </c>
      <c r="R101" s="8" t="e">
        <f t="shared" si="10"/>
        <v>#N/A</v>
      </c>
      <c r="S101" s="10"/>
      <c r="T101" s="10"/>
      <c r="U101" s="10"/>
      <c r="V101" s="10"/>
    </row>
    <row r="102" spans="2:22" x14ac:dyDescent="0.3">
      <c r="B102" s="24"/>
      <c r="C102" s="25"/>
      <c r="H102" s="24"/>
      <c r="I102" s="25"/>
      <c r="N102" s="3" t="e">
        <f t="shared" si="11"/>
        <v>#N/A</v>
      </c>
      <c r="O102" s="8" t="e">
        <f t="shared" si="9"/>
        <v>#N/A</v>
      </c>
      <c r="Q102" s="3" t="e">
        <f t="shared" si="8"/>
        <v>#N/A</v>
      </c>
      <c r="R102" s="8" t="e">
        <f t="shared" si="10"/>
        <v>#N/A</v>
      </c>
      <c r="S102" s="10"/>
      <c r="T102" s="10"/>
      <c r="U102" s="10"/>
      <c r="V102" s="10"/>
    </row>
    <row r="103" spans="2:22" x14ac:dyDescent="0.3">
      <c r="B103" s="24"/>
      <c r="C103" s="25"/>
      <c r="H103" s="24"/>
      <c r="I103" s="25"/>
      <c r="N103" s="3" t="e">
        <f t="shared" si="11"/>
        <v>#N/A</v>
      </c>
      <c r="O103" s="8" t="e">
        <f t="shared" si="9"/>
        <v>#N/A</v>
      </c>
      <c r="Q103" s="3" t="e">
        <f t="shared" si="8"/>
        <v>#N/A</v>
      </c>
      <c r="R103" s="8" t="e">
        <f t="shared" si="10"/>
        <v>#N/A</v>
      </c>
      <c r="S103" s="10"/>
      <c r="T103" s="10"/>
      <c r="U103" s="10"/>
      <c r="V103" s="10"/>
    </row>
    <row r="104" spans="2:22" x14ac:dyDescent="0.3">
      <c r="B104" s="24"/>
      <c r="C104" s="25"/>
      <c r="H104" s="24"/>
      <c r="I104" s="25"/>
      <c r="N104" s="3" t="e">
        <f t="shared" si="11"/>
        <v>#N/A</v>
      </c>
      <c r="O104" s="8" t="e">
        <f t="shared" si="9"/>
        <v>#N/A</v>
      </c>
      <c r="Q104" s="3" t="e">
        <f t="shared" si="8"/>
        <v>#N/A</v>
      </c>
      <c r="R104" s="8" t="e">
        <f t="shared" si="10"/>
        <v>#N/A</v>
      </c>
      <c r="S104" s="10"/>
      <c r="T104" s="10"/>
      <c r="U104" s="10"/>
      <c r="V104" s="10"/>
    </row>
    <row r="105" spans="2:22" x14ac:dyDescent="0.3">
      <c r="B105" s="24"/>
      <c r="C105" s="25"/>
      <c r="H105" s="24"/>
      <c r="I105" s="25"/>
      <c r="N105" s="3" t="e">
        <f t="shared" si="11"/>
        <v>#N/A</v>
      </c>
      <c r="O105" s="8" t="e">
        <f t="shared" si="9"/>
        <v>#N/A</v>
      </c>
      <c r="Q105" s="3" t="e">
        <f t="shared" si="8"/>
        <v>#N/A</v>
      </c>
      <c r="R105" s="8" t="e">
        <f t="shared" si="10"/>
        <v>#N/A</v>
      </c>
      <c r="S105" s="10"/>
      <c r="T105" s="10"/>
      <c r="U105" s="10"/>
      <c r="V105" s="10"/>
    </row>
    <row r="106" spans="2:22" x14ac:dyDescent="0.3">
      <c r="B106" s="24"/>
      <c r="C106" s="25"/>
      <c r="H106" s="24"/>
      <c r="I106" s="25"/>
      <c r="N106" s="3" t="e">
        <f t="shared" si="11"/>
        <v>#N/A</v>
      </c>
      <c r="O106" s="8" t="e">
        <f t="shared" si="9"/>
        <v>#N/A</v>
      </c>
      <c r="Q106" s="3" t="e">
        <f t="shared" si="8"/>
        <v>#N/A</v>
      </c>
      <c r="R106" s="8" t="e">
        <f t="shared" si="10"/>
        <v>#N/A</v>
      </c>
      <c r="S106" s="10"/>
      <c r="T106" s="10"/>
      <c r="U106" s="10"/>
      <c r="V106" s="10"/>
    </row>
    <row r="107" spans="2:22" x14ac:dyDescent="0.3">
      <c r="B107" s="24"/>
      <c r="C107" s="25"/>
      <c r="H107" s="24"/>
      <c r="I107" s="25"/>
      <c r="N107" s="3" t="e">
        <f t="shared" si="11"/>
        <v>#N/A</v>
      </c>
      <c r="O107" s="8" t="e">
        <f t="shared" si="9"/>
        <v>#N/A</v>
      </c>
      <c r="Q107" s="3" t="e">
        <f t="shared" si="8"/>
        <v>#N/A</v>
      </c>
      <c r="R107" s="8" t="e">
        <f t="shared" si="10"/>
        <v>#N/A</v>
      </c>
      <c r="S107" s="10"/>
      <c r="T107" s="10"/>
      <c r="U107" s="10"/>
      <c r="V107" s="10"/>
    </row>
    <row r="108" spans="2:22" x14ac:dyDescent="0.3">
      <c r="B108" s="24"/>
      <c r="C108" s="25"/>
      <c r="H108" s="24"/>
      <c r="I108" s="25"/>
      <c r="N108" s="3" t="e">
        <f t="shared" si="11"/>
        <v>#N/A</v>
      </c>
      <c r="O108" s="8" t="e">
        <f t="shared" si="9"/>
        <v>#N/A</v>
      </c>
      <c r="Q108" s="3" t="e">
        <f t="shared" si="8"/>
        <v>#N/A</v>
      </c>
      <c r="R108" s="8" t="e">
        <f t="shared" si="10"/>
        <v>#N/A</v>
      </c>
      <c r="S108" s="10"/>
      <c r="T108" s="10"/>
      <c r="U108" s="10"/>
      <c r="V108" s="10"/>
    </row>
    <row r="109" spans="2:22" x14ac:dyDescent="0.3">
      <c r="B109" s="24"/>
      <c r="C109" s="25"/>
      <c r="H109" s="24"/>
      <c r="I109" s="25"/>
      <c r="N109" s="3" t="e">
        <f t="shared" si="11"/>
        <v>#N/A</v>
      </c>
      <c r="O109" s="8" t="e">
        <f t="shared" si="9"/>
        <v>#N/A</v>
      </c>
      <c r="Q109" s="3" t="e">
        <f t="shared" si="8"/>
        <v>#N/A</v>
      </c>
      <c r="R109" s="8" t="e">
        <f t="shared" si="10"/>
        <v>#N/A</v>
      </c>
      <c r="S109" s="10"/>
      <c r="T109" s="10"/>
      <c r="U109" s="10"/>
      <c r="V109" s="10"/>
    </row>
    <row r="110" spans="2:22" x14ac:dyDescent="0.3">
      <c r="B110" s="24"/>
      <c r="C110" s="25"/>
      <c r="H110" s="24"/>
      <c r="I110" s="25"/>
      <c r="N110" s="3" t="e">
        <f t="shared" si="11"/>
        <v>#N/A</v>
      </c>
      <c r="O110" s="8" t="e">
        <f t="shared" si="9"/>
        <v>#N/A</v>
      </c>
      <c r="Q110" s="3" t="e">
        <f t="shared" si="8"/>
        <v>#N/A</v>
      </c>
      <c r="R110" s="8" t="e">
        <f t="shared" si="10"/>
        <v>#N/A</v>
      </c>
      <c r="S110" s="10"/>
      <c r="T110" s="10"/>
      <c r="U110" s="10"/>
      <c r="V110" s="10"/>
    </row>
    <row r="111" spans="2:22" x14ac:dyDescent="0.3">
      <c r="B111" s="24"/>
      <c r="C111" s="25"/>
      <c r="H111" s="24"/>
      <c r="I111" s="25"/>
      <c r="N111" s="3" t="e">
        <f t="shared" si="11"/>
        <v>#N/A</v>
      </c>
      <c r="O111" s="8" t="e">
        <f t="shared" si="9"/>
        <v>#N/A</v>
      </c>
      <c r="Q111" s="3" t="e">
        <f t="shared" si="8"/>
        <v>#N/A</v>
      </c>
      <c r="R111" s="8" t="e">
        <f t="shared" si="10"/>
        <v>#N/A</v>
      </c>
      <c r="S111" s="10"/>
      <c r="T111" s="10"/>
      <c r="U111" s="10"/>
      <c r="V111" s="10"/>
    </row>
    <row r="112" spans="2:22" x14ac:dyDescent="0.3">
      <c r="B112" s="24"/>
      <c r="C112" s="25"/>
      <c r="H112" s="24"/>
      <c r="I112" s="25"/>
      <c r="N112" s="3" t="e">
        <f t="shared" si="11"/>
        <v>#N/A</v>
      </c>
      <c r="O112" s="8" t="e">
        <f t="shared" si="9"/>
        <v>#N/A</v>
      </c>
      <c r="Q112" s="3" t="e">
        <f t="shared" si="8"/>
        <v>#N/A</v>
      </c>
      <c r="R112" s="8" t="e">
        <f t="shared" si="10"/>
        <v>#N/A</v>
      </c>
      <c r="S112" s="10"/>
      <c r="T112" s="10"/>
      <c r="U112" s="10"/>
      <c r="V112" s="10"/>
    </row>
    <row r="113" spans="2:22" x14ac:dyDescent="0.3">
      <c r="B113" s="24"/>
      <c r="C113" s="25"/>
      <c r="H113" s="24"/>
      <c r="I113" s="25"/>
      <c r="N113" s="3" t="e">
        <f t="shared" si="11"/>
        <v>#N/A</v>
      </c>
      <c r="O113" s="8" t="e">
        <f t="shared" si="9"/>
        <v>#N/A</v>
      </c>
      <c r="Q113" s="3" t="e">
        <f t="shared" si="8"/>
        <v>#N/A</v>
      </c>
      <c r="R113" s="8" t="e">
        <f t="shared" si="10"/>
        <v>#N/A</v>
      </c>
      <c r="S113" s="10"/>
      <c r="T113" s="10"/>
      <c r="U113" s="10"/>
      <c r="V113" s="10"/>
    </row>
    <row r="114" spans="2:22" x14ac:dyDescent="0.3">
      <c r="B114" s="24"/>
      <c r="C114" s="25"/>
      <c r="H114" s="24"/>
      <c r="I114" s="25"/>
      <c r="N114" s="3" t="e">
        <f t="shared" si="11"/>
        <v>#N/A</v>
      </c>
      <c r="O114" s="8" t="e">
        <f t="shared" si="9"/>
        <v>#N/A</v>
      </c>
      <c r="Q114" s="3" t="e">
        <f t="shared" si="8"/>
        <v>#N/A</v>
      </c>
      <c r="R114" s="8" t="e">
        <f t="shared" si="10"/>
        <v>#N/A</v>
      </c>
      <c r="S114" s="10"/>
      <c r="T114" s="10"/>
      <c r="U114" s="10"/>
      <c r="V114" s="10"/>
    </row>
    <row r="115" spans="2:22" x14ac:dyDescent="0.3">
      <c r="B115" s="24"/>
      <c r="C115" s="25"/>
      <c r="H115" s="24"/>
      <c r="I115" s="25"/>
      <c r="N115" s="3" t="e">
        <f t="shared" si="11"/>
        <v>#N/A</v>
      </c>
      <c r="O115" s="8" t="e">
        <f t="shared" si="9"/>
        <v>#N/A</v>
      </c>
      <c r="Q115" s="3" t="e">
        <f t="shared" si="8"/>
        <v>#N/A</v>
      </c>
      <c r="R115" s="8" t="e">
        <f t="shared" si="10"/>
        <v>#N/A</v>
      </c>
      <c r="S115" s="10"/>
      <c r="T115" s="10"/>
      <c r="U115" s="10"/>
      <c r="V115" s="10"/>
    </row>
    <row r="116" spans="2:22" x14ac:dyDescent="0.3">
      <c r="B116" s="24"/>
      <c r="C116" s="25"/>
      <c r="H116" s="24"/>
      <c r="I116" s="25"/>
      <c r="N116" s="3" t="e">
        <f t="shared" si="11"/>
        <v>#N/A</v>
      </c>
      <c r="O116" s="8" t="e">
        <f t="shared" si="9"/>
        <v>#N/A</v>
      </c>
      <c r="Q116" s="3" t="e">
        <f t="shared" si="8"/>
        <v>#N/A</v>
      </c>
      <c r="R116" s="8" t="e">
        <f t="shared" si="10"/>
        <v>#N/A</v>
      </c>
      <c r="S116" s="10"/>
      <c r="T116" s="10"/>
      <c r="U116" s="10"/>
      <c r="V116" s="10"/>
    </row>
    <row r="117" spans="2:22" x14ac:dyDescent="0.3">
      <c r="B117" s="24"/>
      <c r="C117" s="25"/>
      <c r="H117" s="24"/>
      <c r="I117" s="25"/>
      <c r="N117" s="3" t="e">
        <f t="shared" si="11"/>
        <v>#N/A</v>
      </c>
      <c r="O117" s="8" t="e">
        <f t="shared" si="9"/>
        <v>#N/A</v>
      </c>
      <c r="Q117" s="3" t="e">
        <f t="shared" si="8"/>
        <v>#N/A</v>
      </c>
      <c r="R117" s="8" t="e">
        <f t="shared" si="10"/>
        <v>#N/A</v>
      </c>
      <c r="S117" s="10"/>
      <c r="T117" s="10"/>
      <c r="U117" s="10"/>
      <c r="V117" s="10"/>
    </row>
    <row r="118" spans="2:22" x14ac:dyDescent="0.3">
      <c r="B118" s="24"/>
      <c r="C118" s="25"/>
      <c r="H118" s="24"/>
      <c r="I118" s="25"/>
      <c r="N118" s="3" t="e">
        <f t="shared" si="11"/>
        <v>#N/A</v>
      </c>
      <c r="O118" s="8" t="e">
        <f t="shared" si="9"/>
        <v>#N/A</v>
      </c>
      <c r="Q118" s="3" t="e">
        <f t="shared" si="8"/>
        <v>#N/A</v>
      </c>
      <c r="R118" s="8" t="e">
        <f t="shared" si="10"/>
        <v>#N/A</v>
      </c>
      <c r="S118" s="10"/>
      <c r="T118" s="10"/>
      <c r="U118" s="10"/>
      <c r="V118" s="10"/>
    </row>
    <row r="119" spans="2:22" x14ac:dyDescent="0.3">
      <c r="B119" s="24"/>
      <c r="C119" s="25"/>
      <c r="H119" s="24"/>
      <c r="I119" s="25"/>
      <c r="N119" s="3" t="e">
        <f t="shared" si="11"/>
        <v>#N/A</v>
      </c>
      <c r="O119" s="8" t="e">
        <f t="shared" si="9"/>
        <v>#N/A</v>
      </c>
      <c r="Q119" s="3" t="e">
        <f t="shared" si="8"/>
        <v>#N/A</v>
      </c>
      <c r="R119" s="8" t="e">
        <f t="shared" si="10"/>
        <v>#N/A</v>
      </c>
      <c r="S119" s="10"/>
      <c r="T119" s="10"/>
      <c r="U119" s="10"/>
      <c r="V119" s="10"/>
    </row>
    <row r="120" spans="2:22" x14ac:dyDescent="0.3">
      <c r="B120" s="24"/>
      <c r="C120" s="25"/>
      <c r="H120" s="24"/>
      <c r="I120" s="25"/>
      <c r="N120" s="3" t="e">
        <f t="shared" si="11"/>
        <v>#N/A</v>
      </c>
      <c r="O120" s="8" t="e">
        <f t="shared" si="9"/>
        <v>#N/A</v>
      </c>
      <c r="Q120" s="3" t="e">
        <f t="shared" si="8"/>
        <v>#N/A</v>
      </c>
      <c r="R120" s="8" t="e">
        <f t="shared" si="10"/>
        <v>#N/A</v>
      </c>
      <c r="S120" s="10"/>
      <c r="T120" s="10"/>
      <c r="U120" s="10"/>
      <c r="V120" s="10"/>
    </row>
    <row r="121" spans="2:22" x14ac:dyDescent="0.3">
      <c r="B121" s="24"/>
      <c r="C121" s="25"/>
      <c r="H121" s="24"/>
      <c r="I121" s="25"/>
      <c r="N121" s="3" t="e">
        <f t="shared" si="11"/>
        <v>#N/A</v>
      </c>
      <c r="O121" s="8" t="e">
        <f t="shared" si="9"/>
        <v>#N/A</v>
      </c>
      <c r="Q121" s="3" t="e">
        <f t="shared" si="8"/>
        <v>#N/A</v>
      </c>
      <c r="R121" s="8" t="e">
        <f t="shared" si="10"/>
        <v>#N/A</v>
      </c>
      <c r="S121" s="10"/>
      <c r="T121" s="10"/>
      <c r="U121" s="10"/>
      <c r="V121" s="10"/>
    </row>
    <row r="122" spans="2:22" x14ac:dyDescent="0.3">
      <c r="B122" s="24"/>
      <c r="C122" s="25"/>
      <c r="H122" s="24"/>
      <c r="I122" s="25"/>
      <c r="N122" s="3" t="e">
        <f t="shared" si="11"/>
        <v>#N/A</v>
      </c>
      <c r="O122" s="8" t="e">
        <f t="shared" si="9"/>
        <v>#N/A</v>
      </c>
      <c r="Q122" s="3" t="e">
        <f t="shared" si="8"/>
        <v>#N/A</v>
      </c>
      <c r="R122" s="8" t="e">
        <f t="shared" si="10"/>
        <v>#N/A</v>
      </c>
      <c r="S122" s="10"/>
      <c r="T122" s="10"/>
      <c r="U122" s="10"/>
      <c r="V122" s="10"/>
    </row>
    <row r="123" spans="2:22" x14ac:dyDescent="0.3">
      <c r="B123" s="24"/>
      <c r="C123" s="25"/>
      <c r="H123" s="24"/>
      <c r="I123" s="25"/>
      <c r="N123" s="3" t="e">
        <f t="shared" si="11"/>
        <v>#N/A</v>
      </c>
      <c r="O123" s="8" t="e">
        <f t="shared" si="9"/>
        <v>#N/A</v>
      </c>
      <c r="Q123" s="3" t="e">
        <f t="shared" si="8"/>
        <v>#N/A</v>
      </c>
      <c r="R123" s="8" t="e">
        <f t="shared" si="10"/>
        <v>#N/A</v>
      </c>
      <c r="S123" s="10"/>
      <c r="T123" s="10"/>
      <c r="U123" s="10"/>
      <c r="V123" s="10"/>
    </row>
    <row r="124" spans="2:22" x14ac:dyDescent="0.3">
      <c r="B124" s="24"/>
      <c r="C124" s="25"/>
      <c r="H124" s="24"/>
      <c r="I124" s="25"/>
      <c r="N124" s="3" t="e">
        <f t="shared" si="11"/>
        <v>#N/A</v>
      </c>
      <c r="O124" s="8" t="e">
        <f t="shared" si="9"/>
        <v>#N/A</v>
      </c>
      <c r="Q124" s="3" t="e">
        <f t="shared" si="8"/>
        <v>#N/A</v>
      </c>
      <c r="R124" s="8" t="e">
        <f t="shared" si="10"/>
        <v>#N/A</v>
      </c>
      <c r="S124" s="10"/>
      <c r="T124" s="10"/>
      <c r="U124" s="10"/>
      <c r="V124" s="10"/>
    </row>
    <row r="125" spans="2:22" x14ac:dyDescent="0.3">
      <c r="B125" s="24"/>
      <c r="C125" s="25"/>
      <c r="H125" s="24"/>
      <c r="I125" s="25"/>
      <c r="N125" s="3" t="e">
        <f t="shared" si="11"/>
        <v>#N/A</v>
      </c>
      <c r="O125" s="8" t="e">
        <f t="shared" si="9"/>
        <v>#N/A</v>
      </c>
      <c r="Q125" s="3" t="e">
        <f t="shared" si="8"/>
        <v>#N/A</v>
      </c>
      <c r="R125" s="8" t="e">
        <f t="shared" si="10"/>
        <v>#N/A</v>
      </c>
      <c r="S125" s="10"/>
      <c r="T125" s="10"/>
      <c r="U125" s="10"/>
      <c r="V125" s="10"/>
    </row>
    <row r="126" spans="2:22" x14ac:dyDescent="0.3">
      <c r="B126" s="24"/>
      <c r="C126" s="25"/>
      <c r="H126" s="24"/>
      <c r="I126" s="25"/>
      <c r="N126" s="3" t="e">
        <f t="shared" si="11"/>
        <v>#N/A</v>
      </c>
      <c r="O126" s="8" t="e">
        <f t="shared" si="9"/>
        <v>#N/A</v>
      </c>
      <c r="Q126" s="3" t="e">
        <f t="shared" si="8"/>
        <v>#N/A</v>
      </c>
      <c r="R126" s="8" t="e">
        <f t="shared" si="10"/>
        <v>#N/A</v>
      </c>
      <c r="S126" s="10"/>
      <c r="T126" s="10"/>
      <c r="U126" s="10"/>
      <c r="V126" s="10"/>
    </row>
    <row r="127" spans="2:22" x14ac:dyDescent="0.3">
      <c r="B127" s="24"/>
      <c r="C127" s="25"/>
      <c r="H127" s="24"/>
      <c r="I127" s="25"/>
      <c r="N127" s="3" t="e">
        <f t="shared" si="11"/>
        <v>#N/A</v>
      </c>
      <c r="O127" s="8" t="e">
        <f t="shared" si="9"/>
        <v>#N/A</v>
      </c>
      <c r="Q127" s="3" t="e">
        <f t="shared" si="8"/>
        <v>#N/A</v>
      </c>
      <c r="R127" s="8" t="e">
        <f t="shared" si="10"/>
        <v>#N/A</v>
      </c>
      <c r="S127" s="10"/>
      <c r="T127" s="10"/>
      <c r="U127" s="10"/>
      <c r="V127" s="10"/>
    </row>
    <row r="128" spans="2:22" x14ac:dyDescent="0.3">
      <c r="B128" s="24"/>
      <c r="C128" s="25"/>
      <c r="H128" s="24"/>
      <c r="I128" s="25"/>
      <c r="N128" s="3" t="e">
        <f t="shared" si="11"/>
        <v>#N/A</v>
      </c>
      <c r="O128" s="8" t="e">
        <f t="shared" si="9"/>
        <v>#N/A</v>
      </c>
      <c r="Q128" s="3" t="e">
        <f t="shared" si="8"/>
        <v>#N/A</v>
      </c>
      <c r="R128" s="8" t="e">
        <f t="shared" si="10"/>
        <v>#N/A</v>
      </c>
      <c r="S128" s="10"/>
      <c r="T128" s="10"/>
      <c r="U128" s="10"/>
      <c r="V128" s="10"/>
    </row>
    <row r="129" spans="2:22" x14ac:dyDescent="0.3">
      <c r="B129" s="24"/>
      <c r="C129" s="25"/>
      <c r="H129" s="24"/>
      <c r="I129" s="25"/>
      <c r="N129" s="3" t="e">
        <f t="shared" si="11"/>
        <v>#N/A</v>
      </c>
      <c r="O129" s="8" t="e">
        <f t="shared" si="9"/>
        <v>#N/A</v>
      </c>
      <c r="Q129" s="3" t="e">
        <f t="shared" si="8"/>
        <v>#N/A</v>
      </c>
      <c r="R129" s="8" t="e">
        <f t="shared" si="10"/>
        <v>#N/A</v>
      </c>
      <c r="S129" s="10"/>
      <c r="T129" s="10"/>
      <c r="U129" s="10"/>
      <c r="V129" s="10"/>
    </row>
    <row r="130" spans="2:22" x14ac:dyDescent="0.3">
      <c r="B130" s="24"/>
      <c r="C130" s="25"/>
      <c r="H130" s="24"/>
      <c r="I130" s="25"/>
      <c r="N130" s="3" t="e">
        <f t="shared" si="11"/>
        <v>#N/A</v>
      </c>
      <c r="O130" s="8" t="e">
        <f t="shared" si="9"/>
        <v>#N/A</v>
      </c>
      <c r="Q130" s="3" t="e">
        <f t="shared" si="8"/>
        <v>#N/A</v>
      </c>
      <c r="R130" s="8" t="e">
        <f t="shared" si="10"/>
        <v>#N/A</v>
      </c>
      <c r="S130" s="10"/>
      <c r="T130" s="10"/>
      <c r="U130" s="10"/>
      <c r="V130" s="10"/>
    </row>
    <row r="131" spans="2:22" x14ac:dyDescent="0.3">
      <c r="B131" s="24"/>
      <c r="C131" s="25"/>
      <c r="H131" s="24"/>
      <c r="I131" s="25"/>
      <c r="N131" s="3" t="e">
        <f t="shared" si="11"/>
        <v>#N/A</v>
      </c>
      <c r="O131" s="8" t="e">
        <f t="shared" si="9"/>
        <v>#N/A</v>
      </c>
      <c r="Q131" s="3" t="e">
        <f t="shared" ref="Q131:Q194" si="12">IF(Q130+1&gt;MAX($C$6:$C$505),#N/A,Q130+1)</f>
        <v>#N/A</v>
      </c>
      <c r="R131" s="8" t="e">
        <f t="shared" si="10"/>
        <v>#N/A</v>
      </c>
      <c r="S131" s="10"/>
      <c r="T131" s="10"/>
      <c r="U131" s="10"/>
      <c r="V131" s="10"/>
    </row>
    <row r="132" spans="2:22" x14ac:dyDescent="0.3">
      <c r="B132" s="24"/>
      <c r="C132" s="25"/>
      <c r="H132" s="24"/>
      <c r="I132" s="25"/>
      <c r="N132" s="3" t="e">
        <f t="shared" si="11"/>
        <v>#N/A</v>
      </c>
      <c r="O132" s="8" t="e">
        <f t="shared" si="9"/>
        <v>#N/A</v>
      </c>
      <c r="Q132" s="3" t="e">
        <f t="shared" si="12"/>
        <v>#N/A</v>
      </c>
      <c r="R132" s="8" t="e">
        <f t="shared" si="10"/>
        <v>#N/A</v>
      </c>
      <c r="S132" s="10"/>
      <c r="T132" s="10"/>
      <c r="U132" s="10"/>
      <c r="V132" s="10"/>
    </row>
    <row r="133" spans="2:22" x14ac:dyDescent="0.3">
      <c r="B133" s="24"/>
      <c r="C133" s="25"/>
      <c r="H133" s="24"/>
      <c r="I133" s="25"/>
      <c r="N133" s="3" t="e">
        <f t="shared" si="11"/>
        <v>#N/A</v>
      </c>
      <c r="O133" s="8" t="e">
        <f t="shared" si="9"/>
        <v>#N/A</v>
      </c>
      <c r="Q133" s="3" t="e">
        <f t="shared" si="12"/>
        <v>#N/A</v>
      </c>
      <c r="R133" s="8" t="e">
        <f t="shared" si="10"/>
        <v>#N/A</v>
      </c>
      <c r="S133" s="10"/>
      <c r="T133" s="10"/>
      <c r="U133" s="10"/>
      <c r="V133" s="10"/>
    </row>
    <row r="134" spans="2:22" x14ac:dyDescent="0.3">
      <c r="B134" s="24"/>
      <c r="C134" s="25"/>
      <c r="H134" s="24"/>
      <c r="I134" s="25"/>
      <c r="N134" s="3" t="e">
        <f t="shared" si="11"/>
        <v>#N/A</v>
      </c>
      <c r="O134" s="8" t="e">
        <f t="shared" ref="O134:O197" si="13">_xlfn.NORM.DIST(N134,$Z$29,$Z$30,FALSE)*(COUNTA($C$6:$C$505)*((MAX($E$6:$E$30)-MIN($E$6:$E$30))/COUNTA($E$7:$E$30)))</f>
        <v>#N/A</v>
      </c>
      <c r="Q134" s="3" t="e">
        <f t="shared" si="12"/>
        <v>#N/A</v>
      </c>
      <c r="R134" s="8" t="e">
        <f t="shared" ref="R134:R197" si="14">_xlfn.NORM.DIST(Q134,$AK$29,$AK$30,FALSE)*(COUNTA($I$6:$I$505)*((MAX($K$6:$K$30)-MIN($K$6:$K$30))/COUNTA($K$7:$K$30)))</f>
        <v>#N/A</v>
      </c>
      <c r="S134" s="10"/>
      <c r="T134" s="10"/>
      <c r="U134" s="10"/>
      <c r="V134" s="10"/>
    </row>
    <row r="135" spans="2:22" x14ac:dyDescent="0.3">
      <c r="B135" s="24"/>
      <c r="C135" s="25"/>
      <c r="H135" s="24"/>
      <c r="I135" s="25"/>
      <c r="N135" s="3" t="e">
        <f t="shared" si="11"/>
        <v>#N/A</v>
      </c>
      <c r="O135" s="8" t="e">
        <f t="shared" si="13"/>
        <v>#N/A</v>
      </c>
      <c r="Q135" s="3" t="e">
        <f t="shared" si="12"/>
        <v>#N/A</v>
      </c>
      <c r="R135" s="8" t="e">
        <f t="shared" si="14"/>
        <v>#N/A</v>
      </c>
      <c r="S135" s="10"/>
      <c r="T135" s="10"/>
      <c r="U135" s="10"/>
      <c r="V135" s="10"/>
    </row>
    <row r="136" spans="2:22" x14ac:dyDescent="0.3">
      <c r="B136" s="24"/>
      <c r="C136" s="25"/>
      <c r="H136" s="24"/>
      <c r="I136" s="25"/>
      <c r="N136" s="3" t="e">
        <f t="shared" ref="N136:N199" si="15">IF(N135+1&gt;MAX($C$6:$C$505),#N/A,N135+1)</f>
        <v>#N/A</v>
      </c>
      <c r="O136" s="8" t="e">
        <f t="shared" si="13"/>
        <v>#N/A</v>
      </c>
      <c r="Q136" s="3" t="e">
        <f t="shared" si="12"/>
        <v>#N/A</v>
      </c>
      <c r="R136" s="8" t="e">
        <f t="shared" si="14"/>
        <v>#N/A</v>
      </c>
      <c r="S136" s="10"/>
      <c r="T136" s="10"/>
      <c r="U136" s="10"/>
      <c r="V136" s="10"/>
    </row>
    <row r="137" spans="2:22" x14ac:dyDescent="0.3">
      <c r="B137" s="24"/>
      <c r="C137" s="25"/>
      <c r="H137" s="24"/>
      <c r="I137" s="25"/>
      <c r="N137" s="3" t="e">
        <f t="shared" si="15"/>
        <v>#N/A</v>
      </c>
      <c r="O137" s="8" t="e">
        <f t="shared" si="13"/>
        <v>#N/A</v>
      </c>
      <c r="Q137" s="3" t="e">
        <f t="shared" si="12"/>
        <v>#N/A</v>
      </c>
      <c r="R137" s="8" t="e">
        <f t="shared" si="14"/>
        <v>#N/A</v>
      </c>
      <c r="S137" s="10"/>
      <c r="T137" s="10"/>
      <c r="U137" s="10"/>
      <c r="V137" s="10"/>
    </row>
    <row r="138" spans="2:22" x14ac:dyDescent="0.3">
      <c r="B138" s="24"/>
      <c r="C138" s="25"/>
      <c r="H138" s="24"/>
      <c r="I138" s="25"/>
      <c r="N138" s="3" t="e">
        <f t="shared" si="15"/>
        <v>#N/A</v>
      </c>
      <c r="O138" s="8" t="e">
        <f t="shared" si="13"/>
        <v>#N/A</v>
      </c>
      <c r="Q138" s="3" t="e">
        <f t="shared" si="12"/>
        <v>#N/A</v>
      </c>
      <c r="R138" s="8" t="e">
        <f t="shared" si="14"/>
        <v>#N/A</v>
      </c>
      <c r="S138" s="10"/>
      <c r="T138" s="10"/>
      <c r="U138" s="10"/>
      <c r="V138" s="10"/>
    </row>
    <row r="139" spans="2:22" x14ac:dyDescent="0.3">
      <c r="B139" s="24"/>
      <c r="C139" s="25"/>
      <c r="H139" s="24"/>
      <c r="I139" s="25"/>
      <c r="N139" s="3" t="e">
        <f t="shared" si="15"/>
        <v>#N/A</v>
      </c>
      <c r="O139" s="8" t="e">
        <f t="shared" si="13"/>
        <v>#N/A</v>
      </c>
      <c r="Q139" s="3" t="e">
        <f t="shared" si="12"/>
        <v>#N/A</v>
      </c>
      <c r="R139" s="8" t="e">
        <f t="shared" si="14"/>
        <v>#N/A</v>
      </c>
      <c r="S139" s="10"/>
      <c r="T139" s="10"/>
      <c r="U139" s="10"/>
      <c r="V139" s="10"/>
    </row>
    <row r="140" spans="2:22" x14ac:dyDescent="0.3">
      <c r="B140" s="24"/>
      <c r="C140" s="25"/>
      <c r="H140" s="24"/>
      <c r="I140" s="25"/>
      <c r="N140" s="3" t="e">
        <f t="shared" si="15"/>
        <v>#N/A</v>
      </c>
      <c r="O140" s="8" t="e">
        <f t="shared" si="13"/>
        <v>#N/A</v>
      </c>
      <c r="Q140" s="3" t="e">
        <f t="shared" si="12"/>
        <v>#N/A</v>
      </c>
      <c r="R140" s="8" t="e">
        <f t="shared" si="14"/>
        <v>#N/A</v>
      </c>
      <c r="S140" s="10"/>
      <c r="T140" s="10"/>
      <c r="U140" s="10"/>
      <c r="V140" s="10"/>
    </row>
    <row r="141" spans="2:22" x14ac:dyDescent="0.3">
      <c r="B141" s="24"/>
      <c r="C141" s="25"/>
      <c r="H141" s="24"/>
      <c r="I141" s="25"/>
      <c r="N141" s="3" t="e">
        <f t="shared" si="15"/>
        <v>#N/A</v>
      </c>
      <c r="O141" s="8" t="e">
        <f t="shared" si="13"/>
        <v>#N/A</v>
      </c>
      <c r="Q141" s="3" t="e">
        <f t="shared" si="12"/>
        <v>#N/A</v>
      </c>
      <c r="R141" s="8" t="e">
        <f t="shared" si="14"/>
        <v>#N/A</v>
      </c>
      <c r="S141" s="10"/>
      <c r="T141" s="10"/>
      <c r="U141" s="10"/>
      <c r="V141" s="10"/>
    </row>
    <row r="142" spans="2:22" x14ac:dyDescent="0.3">
      <c r="B142" s="24"/>
      <c r="C142" s="25"/>
      <c r="H142" s="24"/>
      <c r="I142" s="25"/>
      <c r="N142" s="3" t="e">
        <f t="shared" si="15"/>
        <v>#N/A</v>
      </c>
      <c r="O142" s="8" t="e">
        <f t="shared" si="13"/>
        <v>#N/A</v>
      </c>
      <c r="Q142" s="3" t="e">
        <f t="shared" si="12"/>
        <v>#N/A</v>
      </c>
      <c r="R142" s="8" t="e">
        <f t="shared" si="14"/>
        <v>#N/A</v>
      </c>
      <c r="S142" s="10"/>
      <c r="T142" s="10"/>
      <c r="U142" s="10"/>
      <c r="V142" s="10"/>
    </row>
    <row r="143" spans="2:22" x14ac:dyDescent="0.3">
      <c r="B143" s="24"/>
      <c r="C143" s="25"/>
      <c r="H143" s="24"/>
      <c r="I143" s="25"/>
      <c r="N143" s="3" t="e">
        <f t="shared" si="15"/>
        <v>#N/A</v>
      </c>
      <c r="O143" s="8" t="e">
        <f t="shared" si="13"/>
        <v>#N/A</v>
      </c>
      <c r="Q143" s="3" t="e">
        <f t="shared" si="12"/>
        <v>#N/A</v>
      </c>
      <c r="R143" s="8" t="e">
        <f t="shared" si="14"/>
        <v>#N/A</v>
      </c>
      <c r="S143" s="10"/>
      <c r="T143" s="10"/>
      <c r="U143" s="10"/>
      <c r="V143" s="10"/>
    </row>
    <row r="144" spans="2:22" x14ac:dyDescent="0.3">
      <c r="B144" s="24"/>
      <c r="C144" s="25"/>
      <c r="H144" s="24"/>
      <c r="I144" s="25"/>
      <c r="N144" s="3" t="e">
        <f t="shared" si="15"/>
        <v>#N/A</v>
      </c>
      <c r="O144" s="8" t="e">
        <f t="shared" si="13"/>
        <v>#N/A</v>
      </c>
      <c r="Q144" s="3" t="e">
        <f t="shared" si="12"/>
        <v>#N/A</v>
      </c>
      <c r="R144" s="8" t="e">
        <f t="shared" si="14"/>
        <v>#N/A</v>
      </c>
      <c r="S144" s="10"/>
      <c r="T144" s="10"/>
      <c r="U144" s="10"/>
      <c r="V144" s="10"/>
    </row>
    <row r="145" spans="2:22" x14ac:dyDescent="0.3">
      <c r="B145" s="24"/>
      <c r="C145" s="25"/>
      <c r="H145" s="24"/>
      <c r="I145" s="25"/>
      <c r="N145" s="3" t="e">
        <f t="shared" si="15"/>
        <v>#N/A</v>
      </c>
      <c r="O145" s="8" t="e">
        <f t="shared" si="13"/>
        <v>#N/A</v>
      </c>
      <c r="Q145" s="3" t="e">
        <f t="shared" si="12"/>
        <v>#N/A</v>
      </c>
      <c r="R145" s="8" t="e">
        <f t="shared" si="14"/>
        <v>#N/A</v>
      </c>
      <c r="S145" s="10"/>
      <c r="T145" s="10"/>
      <c r="U145" s="10"/>
      <c r="V145" s="10"/>
    </row>
    <row r="146" spans="2:22" x14ac:dyDescent="0.3">
      <c r="B146" s="24"/>
      <c r="C146" s="25"/>
      <c r="H146" s="24"/>
      <c r="I146" s="25"/>
      <c r="N146" s="3" t="e">
        <f t="shared" si="15"/>
        <v>#N/A</v>
      </c>
      <c r="O146" s="8" t="e">
        <f t="shared" si="13"/>
        <v>#N/A</v>
      </c>
      <c r="Q146" s="3" t="e">
        <f t="shared" si="12"/>
        <v>#N/A</v>
      </c>
      <c r="R146" s="8" t="e">
        <f t="shared" si="14"/>
        <v>#N/A</v>
      </c>
      <c r="S146" s="10"/>
      <c r="T146" s="10"/>
      <c r="U146" s="10"/>
      <c r="V146" s="10"/>
    </row>
    <row r="147" spans="2:22" x14ac:dyDescent="0.3">
      <c r="B147" s="24"/>
      <c r="C147" s="25"/>
      <c r="H147" s="24"/>
      <c r="I147" s="25"/>
      <c r="N147" s="3" t="e">
        <f t="shared" si="15"/>
        <v>#N/A</v>
      </c>
      <c r="O147" s="8" t="e">
        <f t="shared" si="13"/>
        <v>#N/A</v>
      </c>
      <c r="Q147" s="3" t="e">
        <f t="shared" si="12"/>
        <v>#N/A</v>
      </c>
      <c r="R147" s="8" t="e">
        <f t="shared" si="14"/>
        <v>#N/A</v>
      </c>
      <c r="S147" s="10"/>
      <c r="T147" s="10"/>
      <c r="U147" s="10"/>
      <c r="V147" s="10"/>
    </row>
    <row r="148" spans="2:22" x14ac:dyDescent="0.3">
      <c r="B148" s="24"/>
      <c r="C148" s="25"/>
      <c r="H148" s="24"/>
      <c r="I148" s="25"/>
      <c r="N148" s="3" t="e">
        <f t="shared" si="15"/>
        <v>#N/A</v>
      </c>
      <c r="O148" s="8" t="e">
        <f t="shared" si="13"/>
        <v>#N/A</v>
      </c>
      <c r="Q148" s="3" t="e">
        <f t="shared" si="12"/>
        <v>#N/A</v>
      </c>
      <c r="R148" s="8" t="e">
        <f t="shared" si="14"/>
        <v>#N/A</v>
      </c>
      <c r="S148" s="10"/>
      <c r="T148" s="10"/>
      <c r="U148" s="10"/>
      <c r="V148" s="10"/>
    </row>
    <row r="149" spans="2:22" x14ac:dyDescent="0.3">
      <c r="B149" s="24"/>
      <c r="C149" s="25"/>
      <c r="H149" s="24"/>
      <c r="I149" s="25"/>
      <c r="N149" s="3" t="e">
        <f t="shared" si="15"/>
        <v>#N/A</v>
      </c>
      <c r="O149" s="8" t="e">
        <f t="shared" si="13"/>
        <v>#N/A</v>
      </c>
      <c r="Q149" s="3" t="e">
        <f t="shared" si="12"/>
        <v>#N/A</v>
      </c>
      <c r="R149" s="8" t="e">
        <f t="shared" si="14"/>
        <v>#N/A</v>
      </c>
      <c r="S149" s="10"/>
      <c r="T149" s="10"/>
      <c r="U149" s="10"/>
      <c r="V149" s="10"/>
    </row>
    <row r="150" spans="2:22" x14ac:dyDescent="0.3">
      <c r="B150" s="24"/>
      <c r="C150" s="25"/>
      <c r="H150" s="24"/>
      <c r="I150" s="25"/>
      <c r="N150" s="3" t="e">
        <f t="shared" si="15"/>
        <v>#N/A</v>
      </c>
      <c r="O150" s="8" t="e">
        <f t="shared" si="13"/>
        <v>#N/A</v>
      </c>
      <c r="Q150" s="3" t="e">
        <f t="shared" si="12"/>
        <v>#N/A</v>
      </c>
      <c r="R150" s="8" t="e">
        <f t="shared" si="14"/>
        <v>#N/A</v>
      </c>
      <c r="S150" s="10"/>
      <c r="T150" s="10"/>
      <c r="U150" s="10"/>
      <c r="V150" s="10"/>
    </row>
    <row r="151" spans="2:22" x14ac:dyDescent="0.3">
      <c r="B151" s="24"/>
      <c r="C151" s="25"/>
      <c r="H151" s="24"/>
      <c r="I151" s="25"/>
      <c r="N151" s="3" t="e">
        <f t="shared" si="15"/>
        <v>#N/A</v>
      </c>
      <c r="O151" s="8" t="e">
        <f t="shared" si="13"/>
        <v>#N/A</v>
      </c>
      <c r="Q151" s="3" t="e">
        <f t="shared" si="12"/>
        <v>#N/A</v>
      </c>
      <c r="R151" s="8" t="e">
        <f t="shared" si="14"/>
        <v>#N/A</v>
      </c>
      <c r="S151" s="10"/>
      <c r="T151" s="10"/>
      <c r="U151" s="10"/>
      <c r="V151" s="10"/>
    </row>
    <row r="152" spans="2:22" x14ac:dyDescent="0.3">
      <c r="B152" s="24"/>
      <c r="C152" s="25"/>
      <c r="H152" s="24"/>
      <c r="I152" s="25"/>
      <c r="N152" s="3" t="e">
        <f t="shared" si="15"/>
        <v>#N/A</v>
      </c>
      <c r="O152" s="8" t="e">
        <f t="shared" si="13"/>
        <v>#N/A</v>
      </c>
      <c r="Q152" s="3" t="e">
        <f t="shared" si="12"/>
        <v>#N/A</v>
      </c>
      <c r="R152" s="8" t="e">
        <f t="shared" si="14"/>
        <v>#N/A</v>
      </c>
      <c r="S152" s="10"/>
      <c r="T152" s="10"/>
      <c r="U152" s="10"/>
      <c r="V152" s="10"/>
    </row>
    <row r="153" spans="2:22" x14ac:dyDescent="0.3">
      <c r="B153" s="24"/>
      <c r="C153" s="25"/>
      <c r="H153" s="24"/>
      <c r="I153" s="25"/>
      <c r="N153" s="3" t="e">
        <f t="shared" si="15"/>
        <v>#N/A</v>
      </c>
      <c r="O153" s="8" t="e">
        <f t="shared" si="13"/>
        <v>#N/A</v>
      </c>
      <c r="Q153" s="3" t="e">
        <f t="shared" si="12"/>
        <v>#N/A</v>
      </c>
      <c r="R153" s="8" t="e">
        <f t="shared" si="14"/>
        <v>#N/A</v>
      </c>
      <c r="S153" s="10"/>
      <c r="T153" s="10"/>
      <c r="U153" s="10"/>
      <c r="V153" s="10"/>
    </row>
    <row r="154" spans="2:22" x14ac:dyDescent="0.3">
      <c r="B154" s="24"/>
      <c r="C154" s="25"/>
      <c r="H154" s="24"/>
      <c r="I154" s="25"/>
      <c r="N154" s="3" t="e">
        <f t="shared" si="15"/>
        <v>#N/A</v>
      </c>
      <c r="O154" s="8" t="e">
        <f t="shared" si="13"/>
        <v>#N/A</v>
      </c>
      <c r="Q154" s="3" t="e">
        <f t="shared" si="12"/>
        <v>#N/A</v>
      </c>
      <c r="R154" s="8" t="e">
        <f t="shared" si="14"/>
        <v>#N/A</v>
      </c>
      <c r="S154" s="10"/>
      <c r="T154" s="10"/>
      <c r="U154" s="10"/>
      <c r="V154" s="10"/>
    </row>
    <row r="155" spans="2:22" x14ac:dyDescent="0.3">
      <c r="B155" s="24"/>
      <c r="C155" s="25"/>
      <c r="H155" s="24"/>
      <c r="I155" s="25"/>
      <c r="N155" s="3" t="e">
        <f t="shared" si="15"/>
        <v>#N/A</v>
      </c>
      <c r="O155" s="8" t="e">
        <f t="shared" si="13"/>
        <v>#N/A</v>
      </c>
      <c r="Q155" s="3" t="e">
        <f t="shared" si="12"/>
        <v>#N/A</v>
      </c>
      <c r="R155" s="8" t="e">
        <f t="shared" si="14"/>
        <v>#N/A</v>
      </c>
      <c r="S155" s="10"/>
      <c r="T155" s="10"/>
      <c r="U155" s="10"/>
      <c r="V155" s="10"/>
    </row>
    <row r="156" spans="2:22" x14ac:dyDescent="0.3">
      <c r="B156" s="24"/>
      <c r="C156" s="25"/>
      <c r="H156" s="24"/>
      <c r="I156" s="25"/>
      <c r="N156" s="3" t="e">
        <f t="shared" si="15"/>
        <v>#N/A</v>
      </c>
      <c r="O156" s="8" t="e">
        <f t="shared" si="13"/>
        <v>#N/A</v>
      </c>
      <c r="Q156" s="3" t="e">
        <f t="shared" si="12"/>
        <v>#N/A</v>
      </c>
      <c r="R156" s="8" t="e">
        <f t="shared" si="14"/>
        <v>#N/A</v>
      </c>
      <c r="S156" s="10"/>
      <c r="T156" s="10"/>
      <c r="U156" s="10"/>
      <c r="V156" s="10"/>
    </row>
    <row r="157" spans="2:22" x14ac:dyDescent="0.3">
      <c r="B157" s="24"/>
      <c r="C157" s="25"/>
      <c r="H157" s="24"/>
      <c r="I157" s="25"/>
      <c r="N157" s="3" t="e">
        <f t="shared" si="15"/>
        <v>#N/A</v>
      </c>
      <c r="O157" s="8" t="e">
        <f t="shared" si="13"/>
        <v>#N/A</v>
      </c>
      <c r="Q157" s="3" t="e">
        <f t="shared" si="12"/>
        <v>#N/A</v>
      </c>
      <c r="R157" s="8" t="e">
        <f t="shared" si="14"/>
        <v>#N/A</v>
      </c>
      <c r="S157" s="10"/>
      <c r="T157" s="10"/>
      <c r="U157" s="10"/>
      <c r="V157" s="10"/>
    </row>
    <row r="158" spans="2:22" x14ac:dyDescent="0.3">
      <c r="B158" s="24"/>
      <c r="C158" s="25"/>
      <c r="H158" s="24"/>
      <c r="I158" s="25"/>
      <c r="N158" s="3" t="e">
        <f t="shared" si="15"/>
        <v>#N/A</v>
      </c>
      <c r="O158" s="8" t="e">
        <f t="shared" si="13"/>
        <v>#N/A</v>
      </c>
      <c r="Q158" s="3" t="e">
        <f t="shared" si="12"/>
        <v>#N/A</v>
      </c>
      <c r="R158" s="8" t="e">
        <f t="shared" si="14"/>
        <v>#N/A</v>
      </c>
      <c r="S158" s="10"/>
      <c r="T158" s="10"/>
      <c r="U158" s="10"/>
      <c r="V158" s="10"/>
    </row>
    <row r="159" spans="2:22" x14ac:dyDescent="0.3">
      <c r="B159" s="24"/>
      <c r="C159" s="25"/>
      <c r="H159" s="24"/>
      <c r="I159" s="25"/>
      <c r="N159" s="3" t="e">
        <f t="shared" si="15"/>
        <v>#N/A</v>
      </c>
      <c r="O159" s="8" t="e">
        <f t="shared" si="13"/>
        <v>#N/A</v>
      </c>
      <c r="Q159" s="3" t="e">
        <f t="shared" si="12"/>
        <v>#N/A</v>
      </c>
      <c r="R159" s="8" t="e">
        <f t="shared" si="14"/>
        <v>#N/A</v>
      </c>
      <c r="S159" s="10"/>
      <c r="T159" s="10"/>
      <c r="U159" s="10"/>
      <c r="V159" s="10"/>
    </row>
    <row r="160" spans="2:22" x14ac:dyDescent="0.3">
      <c r="B160" s="24"/>
      <c r="C160" s="25"/>
      <c r="H160" s="24"/>
      <c r="I160" s="25"/>
      <c r="N160" s="3" t="e">
        <f t="shared" si="15"/>
        <v>#N/A</v>
      </c>
      <c r="O160" s="8" t="e">
        <f t="shared" si="13"/>
        <v>#N/A</v>
      </c>
      <c r="Q160" s="3" t="e">
        <f t="shared" si="12"/>
        <v>#N/A</v>
      </c>
      <c r="R160" s="8" t="e">
        <f t="shared" si="14"/>
        <v>#N/A</v>
      </c>
      <c r="S160" s="10"/>
      <c r="T160" s="10"/>
      <c r="U160" s="10"/>
      <c r="V160" s="10"/>
    </row>
    <row r="161" spans="2:22" x14ac:dyDescent="0.3">
      <c r="B161" s="24"/>
      <c r="C161" s="25"/>
      <c r="H161" s="24"/>
      <c r="I161" s="25"/>
      <c r="N161" s="3" t="e">
        <f t="shared" si="15"/>
        <v>#N/A</v>
      </c>
      <c r="O161" s="8" t="e">
        <f t="shared" si="13"/>
        <v>#N/A</v>
      </c>
      <c r="Q161" s="3" t="e">
        <f t="shared" si="12"/>
        <v>#N/A</v>
      </c>
      <c r="R161" s="8" t="e">
        <f t="shared" si="14"/>
        <v>#N/A</v>
      </c>
      <c r="S161" s="10"/>
      <c r="T161" s="10"/>
      <c r="U161" s="10"/>
      <c r="V161" s="10"/>
    </row>
    <row r="162" spans="2:22" x14ac:dyDescent="0.3">
      <c r="B162" s="24"/>
      <c r="C162" s="25"/>
      <c r="H162" s="24"/>
      <c r="I162" s="25"/>
      <c r="N162" s="3" t="e">
        <f t="shared" si="15"/>
        <v>#N/A</v>
      </c>
      <c r="O162" s="8" t="e">
        <f t="shared" si="13"/>
        <v>#N/A</v>
      </c>
      <c r="Q162" s="3" t="e">
        <f t="shared" si="12"/>
        <v>#N/A</v>
      </c>
      <c r="R162" s="8" t="e">
        <f t="shared" si="14"/>
        <v>#N/A</v>
      </c>
      <c r="S162" s="10"/>
      <c r="T162" s="10"/>
      <c r="U162" s="10"/>
      <c r="V162" s="10"/>
    </row>
    <row r="163" spans="2:22" x14ac:dyDescent="0.3">
      <c r="B163" s="24"/>
      <c r="C163" s="25"/>
      <c r="H163" s="24"/>
      <c r="I163" s="25"/>
      <c r="N163" s="3" t="e">
        <f t="shared" si="15"/>
        <v>#N/A</v>
      </c>
      <c r="O163" s="8" t="e">
        <f t="shared" si="13"/>
        <v>#N/A</v>
      </c>
      <c r="Q163" s="3" t="e">
        <f t="shared" si="12"/>
        <v>#N/A</v>
      </c>
      <c r="R163" s="8" t="e">
        <f t="shared" si="14"/>
        <v>#N/A</v>
      </c>
      <c r="S163" s="10"/>
      <c r="T163" s="10"/>
      <c r="U163" s="10"/>
      <c r="V163" s="10"/>
    </row>
    <row r="164" spans="2:22" x14ac:dyDescent="0.3">
      <c r="B164" s="24"/>
      <c r="C164" s="25"/>
      <c r="H164" s="24"/>
      <c r="I164" s="25"/>
      <c r="N164" s="3" t="e">
        <f t="shared" si="15"/>
        <v>#N/A</v>
      </c>
      <c r="O164" s="8" t="e">
        <f t="shared" si="13"/>
        <v>#N/A</v>
      </c>
      <c r="Q164" s="3" t="e">
        <f t="shared" si="12"/>
        <v>#N/A</v>
      </c>
      <c r="R164" s="8" t="e">
        <f t="shared" si="14"/>
        <v>#N/A</v>
      </c>
      <c r="S164" s="10"/>
      <c r="T164" s="10"/>
      <c r="U164" s="10"/>
      <c r="V164" s="10"/>
    </row>
    <row r="165" spans="2:22" x14ac:dyDescent="0.3">
      <c r="B165" s="24"/>
      <c r="C165" s="25"/>
      <c r="H165" s="24"/>
      <c r="I165" s="25"/>
      <c r="N165" s="3" t="e">
        <f t="shared" si="15"/>
        <v>#N/A</v>
      </c>
      <c r="O165" s="8" t="e">
        <f t="shared" si="13"/>
        <v>#N/A</v>
      </c>
      <c r="Q165" s="3" t="e">
        <f t="shared" si="12"/>
        <v>#N/A</v>
      </c>
      <c r="R165" s="8" t="e">
        <f t="shared" si="14"/>
        <v>#N/A</v>
      </c>
      <c r="S165" s="10"/>
      <c r="T165" s="10"/>
      <c r="U165" s="10"/>
      <c r="V165" s="10"/>
    </row>
    <row r="166" spans="2:22" x14ac:dyDescent="0.3">
      <c r="B166" s="24"/>
      <c r="C166" s="25"/>
      <c r="H166" s="24"/>
      <c r="I166" s="25"/>
      <c r="N166" s="3" t="e">
        <f t="shared" si="15"/>
        <v>#N/A</v>
      </c>
      <c r="O166" s="8" t="e">
        <f t="shared" si="13"/>
        <v>#N/A</v>
      </c>
      <c r="Q166" s="3" t="e">
        <f t="shared" si="12"/>
        <v>#N/A</v>
      </c>
      <c r="R166" s="8" t="e">
        <f t="shared" si="14"/>
        <v>#N/A</v>
      </c>
      <c r="S166" s="10"/>
      <c r="T166" s="10"/>
      <c r="U166" s="10"/>
      <c r="V166" s="10"/>
    </row>
    <row r="167" spans="2:22" x14ac:dyDescent="0.3">
      <c r="B167" s="24"/>
      <c r="C167" s="25"/>
      <c r="H167" s="24"/>
      <c r="I167" s="25"/>
      <c r="N167" s="3" t="e">
        <f t="shared" si="15"/>
        <v>#N/A</v>
      </c>
      <c r="O167" s="8" t="e">
        <f t="shared" si="13"/>
        <v>#N/A</v>
      </c>
      <c r="Q167" s="3" t="e">
        <f t="shared" si="12"/>
        <v>#N/A</v>
      </c>
      <c r="R167" s="8" t="e">
        <f t="shared" si="14"/>
        <v>#N/A</v>
      </c>
      <c r="S167" s="10"/>
      <c r="T167" s="10"/>
      <c r="U167" s="10"/>
      <c r="V167" s="10"/>
    </row>
    <row r="168" spans="2:22" x14ac:dyDescent="0.3">
      <c r="B168" s="24"/>
      <c r="C168" s="25"/>
      <c r="H168" s="24"/>
      <c r="I168" s="25"/>
      <c r="N168" s="3" t="e">
        <f t="shared" si="15"/>
        <v>#N/A</v>
      </c>
      <c r="O168" s="8" t="e">
        <f t="shared" si="13"/>
        <v>#N/A</v>
      </c>
      <c r="Q168" s="3" t="e">
        <f t="shared" si="12"/>
        <v>#N/A</v>
      </c>
      <c r="R168" s="8" t="e">
        <f t="shared" si="14"/>
        <v>#N/A</v>
      </c>
      <c r="S168" s="10"/>
      <c r="T168" s="10"/>
      <c r="U168" s="10"/>
      <c r="V168" s="10"/>
    </row>
    <row r="169" spans="2:22" x14ac:dyDescent="0.3">
      <c r="B169" s="24"/>
      <c r="C169" s="25"/>
      <c r="H169" s="24"/>
      <c r="I169" s="25"/>
      <c r="N169" s="3" t="e">
        <f t="shared" si="15"/>
        <v>#N/A</v>
      </c>
      <c r="O169" s="8" t="e">
        <f t="shared" si="13"/>
        <v>#N/A</v>
      </c>
      <c r="Q169" s="3" t="e">
        <f t="shared" si="12"/>
        <v>#N/A</v>
      </c>
      <c r="R169" s="8" t="e">
        <f t="shared" si="14"/>
        <v>#N/A</v>
      </c>
      <c r="S169" s="10"/>
      <c r="T169" s="10"/>
      <c r="U169" s="10"/>
      <c r="V169" s="10"/>
    </row>
    <row r="170" spans="2:22" x14ac:dyDescent="0.3">
      <c r="B170" s="24"/>
      <c r="C170" s="25"/>
      <c r="H170" s="24"/>
      <c r="I170" s="25"/>
      <c r="N170" s="3" t="e">
        <f t="shared" si="15"/>
        <v>#N/A</v>
      </c>
      <c r="O170" s="8" t="e">
        <f t="shared" si="13"/>
        <v>#N/A</v>
      </c>
      <c r="Q170" s="3" t="e">
        <f t="shared" si="12"/>
        <v>#N/A</v>
      </c>
      <c r="R170" s="8" t="e">
        <f t="shared" si="14"/>
        <v>#N/A</v>
      </c>
      <c r="S170" s="10"/>
      <c r="T170" s="10"/>
      <c r="U170" s="10"/>
      <c r="V170" s="10"/>
    </row>
    <row r="171" spans="2:22" x14ac:dyDescent="0.3">
      <c r="B171" s="24"/>
      <c r="C171" s="25"/>
      <c r="H171" s="24"/>
      <c r="I171" s="25"/>
      <c r="N171" s="3" t="e">
        <f t="shared" si="15"/>
        <v>#N/A</v>
      </c>
      <c r="O171" s="8" t="e">
        <f t="shared" si="13"/>
        <v>#N/A</v>
      </c>
      <c r="Q171" s="3" t="e">
        <f t="shared" si="12"/>
        <v>#N/A</v>
      </c>
      <c r="R171" s="8" t="e">
        <f t="shared" si="14"/>
        <v>#N/A</v>
      </c>
      <c r="S171" s="10"/>
      <c r="T171" s="10"/>
      <c r="U171" s="10"/>
      <c r="V171" s="10"/>
    </row>
    <row r="172" spans="2:22" x14ac:dyDescent="0.3">
      <c r="B172" s="24"/>
      <c r="C172" s="25"/>
      <c r="H172" s="24"/>
      <c r="I172" s="25"/>
      <c r="N172" s="3" t="e">
        <f t="shared" si="15"/>
        <v>#N/A</v>
      </c>
      <c r="O172" s="8" t="e">
        <f t="shared" si="13"/>
        <v>#N/A</v>
      </c>
      <c r="Q172" s="3" t="e">
        <f t="shared" si="12"/>
        <v>#N/A</v>
      </c>
      <c r="R172" s="8" t="e">
        <f t="shared" si="14"/>
        <v>#N/A</v>
      </c>
      <c r="S172" s="10"/>
      <c r="T172" s="10"/>
      <c r="U172" s="10"/>
      <c r="V172" s="10"/>
    </row>
    <row r="173" spans="2:22" x14ac:dyDescent="0.3">
      <c r="B173" s="24"/>
      <c r="C173" s="25"/>
      <c r="H173" s="24"/>
      <c r="I173" s="25"/>
      <c r="N173" s="3" t="e">
        <f t="shared" si="15"/>
        <v>#N/A</v>
      </c>
      <c r="O173" s="8" t="e">
        <f t="shared" si="13"/>
        <v>#N/A</v>
      </c>
      <c r="Q173" s="3" t="e">
        <f t="shared" si="12"/>
        <v>#N/A</v>
      </c>
      <c r="R173" s="8" t="e">
        <f t="shared" si="14"/>
        <v>#N/A</v>
      </c>
      <c r="S173" s="10"/>
      <c r="T173" s="10"/>
      <c r="U173" s="10"/>
      <c r="V173" s="10"/>
    </row>
    <row r="174" spans="2:22" x14ac:dyDescent="0.3">
      <c r="B174" s="24"/>
      <c r="C174" s="25"/>
      <c r="H174" s="24"/>
      <c r="I174" s="25"/>
      <c r="N174" s="3" t="e">
        <f t="shared" si="15"/>
        <v>#N/A</v>
      </c>
      <c r="O174" s="8" t="e">
        <f t="shared" si="13"/>
        <v>#N/A</v>
      </c>
      <c r="Q174" s="3" t="e">
        <f t="shared" si="12"/>
        <v>#N/A</v>
      </c>
      <c r="R174" s="8" t="e">
        <f t="shared" si="14"/>
        <v>#N/A</v>
      </c>
      <c r="S174" s="10"/>
      <c r="T174" s="10"/>
      <c r="U174" s="10"/>
      <c r="V174" s="10"/>
    </row>
    <row r="175" spans="2:22" x14ac:dyDescent="0.3">
      <c r="B175" s="24"/>
      <c r="C175" s="25"/>
      <c r="H175" s="24"/>
      <c r="I175" s="25"/>
      <c r="N175" s="3" t="e">
        <f t="shared" si="15"/>
        <v>#N/A</v>
      </c>
      <c r="O175" s="8" t="e">
        <f t="shared" si="13"/>
        <v>#N/A</v>
      </c>
      <c r="Q175" s="3" t="e">
        <f t="shared" si="12"/>
        <v>#N/A</v>
      </c>
      <c r="R175" s="8" t="e">
        <f t="shared" si="14"/>
        <v>#N/A</v>
      </c>
      <c r="S175" s="10"/>
      <c r="T175" s="10"/>
      <c r="U175" s="10"/>
      <c r="V175" s="10"/>
    </row>
    <row r="176" spans="2:22" x14ac:dyDescent="0.3">
      <c r="B176" s="24"/>
      <c r="C176" s="25"/>
      <c r="H176" s="24"/>
      <c r="I176" s="25"/>
      <c r="N176" s="3" t="e">
        <f t="shared" si="15"/>
        <v>#N/A</v>
      </c>
      <c r="O176" s="8" t="e">
        <f t="shared" si="13"/>
        <v>#N/A</v>
      </c>
      <c r="Q176" s="3" t="e">
        <f t="shared" si="12"/>
        <v>#N/A</v>
      </c>
      <c r="R176" s="8" t="e">
        <f t="shared" si="14"/>
        <v>#N/A</v>
      </c>
      <c r="S176" s="10"/>
      <c r="T176" s="10"/>
      <c r="U176" s="10"/>
      <c r="V176" s="10"/>
    </row>
    <row r="177" spans="2:22" x14ac:dyDescent="0.3">
      <c r="B177" s="24"/>
      <c r="C177" s="25"/>
      <c r="H177" s="24"/>
      <c r="I177" s="25"/>
      <c r="N177" s="3" t="e">
        <f t="shared" si="15"/>
        <v>#N/A</v>
      </c>
      <c r="O177" s="8" t="e">
        <f t="shared" si="13"/>
        <v>#N/A</v>
      </c>
      <c r="Q177" s="3" t="e">
        <f t="shared" si="12"/>
        <v>#N/A</v>
      </c>
      <c r="R177" s="8" t="e">
        <f t="shared" si="14"/>
        <v>#N/A</v>
      </c>
      <c r="S177" s="10"/>
      <c r="T177" s="10"/>
      <c r="U177" s="10"/>
      <c r="V177" s="10"/>
    </row>
    <row r="178" spans="2:22" x14ac:dyDescent="0.3">
      <c r="B178" s="24"/>
      <c r="C178" s="25"/>
      <c r="H178" s="24"/>
      <c r="I178" s="25"/>
      <c r="N178" s="3" t="e">
        <f t="shared" si="15"/>
        <v>#N/A</v>
      </c>
      <c r="O178" s="8" t="e">
        <f t="shared" si="13"/>
        <v>#N/A</v>
      </c>
      <c r="Q178" s="3" t="e">
        <f t="shared" si="12"/>
        <v>#N/A</v>
      </c>
      <c r="R178" s="8" t="e">
        <f t="shared" si="14"/>
        <v>#N/A</v>
      </c>
      <c r="S178" s="10"/>
      <c r="T178" s="10"/>
      <c r="U178" s="10"/>
      <c r="V178" s="10"/>
    </row>
    <row r="179" spans="2:22" x14ac:dyDescent="0.3">
      <c r="B179" s="24"/>
      <c r="C179" s="25"/>
      <c r="H179" s="24"/>
      <c r="I179" s="25"/>
      <c r="N179" s="3" t="e">
        <f t="shared" si="15"/>
        <v>#N/A</v>
      </c>
      <c r="O179" s="8" t="e">
        <f t="shared" si="13"/>
        <v>#N/A</v>
      </c>
      <c r="Q179" s="3" t="e">
        <f t="shared" si="12"/>
        <v>#N/A</v>
      </c>
      <c r="R179" s="8" t="e">
        <f t="shared" si="14"/>
        <v>#N/A</v>
      </c>
      <c r="S179" s="10"/>
      <c r="T179" s="10"/>
      <c r="U179" s="10"/>
      <c r="V179" s="10"/>
    </row>
    <row r="180" spans="2:22" x14ac:dyDescent="0.3">
      <c r="B180" s="24"/>
      <c r="C180" s="25"/>
      <c r="H180" s="24"/>
      <c r="I180" s="25"/>
      <c r="N180" s="3" t="e">
        <f t="shared" si="15"/>
        <v>#N/A</v>
      </c>
      <c r="O180" s="8" t="e">
        <f t="shared" si="13"/>
        <v>#N/A</v>
      </c>
      <c r="Q180" s="3" t="e">
        <f t="shared" si="12"/>
        <v>#N/A</v>
      </c>
      <c r="R180" s="8" t="e">
        <f t="shared" si="14"/>
        <v>#N/A</v>
      </c>
      <c r="S180" s="10"/>
      <c r="T180" s="10"/>
      <c r="U180" s="10"/>
      <c r="V180" s="10"/>
    </row>
    <row r="181" spans="2:22" x14ac:dyDescent="0.3">
      <c r="B181" s="24"/>
      <c r="C181" s="25"/>
      <c r="H181" s="24"/>
      <c r="I181" s="25"/>
      <c r="N181" s="3" t="e">
        <f t="shared" si="15"/>
        <v>#N/A</v>
      </c>
      <c r="O181" s="8" t="e">
        <f t="shared" si="13"/>
        <v>#N/A</v>
      </c>
      <c r="Q181" s="3" t="e">
        <f t="shared" si="12"/>
        <v>#N/A</v>
      </c>
      <c r="R181" s="8" t="e">
        <f t="shared" si="14"/>
        <v>#N/A</v>
      </c>
      <c r="S181" s="10"/>
      <c r="T181" s="10"/>
      <c r="U181" s="10"/>
      <c r="V181" s="10"/>
    </row>
    <row r="182" spans="2:22" x14ac:dyDescent="0.3">
      <c r="B182" s="24"/>
      <c r="C182" s="25"/>
      <c r="H182" s="24"/>
      <c r="I182" s="25"/>
      <c r="N182" s="3" t="e">
        <f t="shared" si="15"/>
        <v>#N/A</v>
      </c>
      <c r="O182" s="8" t="e">
        <f t="shared" si="13"/>
        <v>#N/A</v>
      </c>
      <c r="Q182" s="3" t="e">
        <f t="shared" si="12"/>
        <v>#N/A</v>
      </c>
      <c r="R182" s="8" t="e">
        <f t="shared" si="14"/>
        <v>#N/A</v>
      </c>
      <c r="S182" s="10"/>
      <c r="T182" s="10"/>
      <c r="U182" s="10"/>
      <c r="V182" s="10"/>
    </row>
    <row r="183" spans="2:22" x14ac:dyDescent="0.3">
      <c r="B183" s="24"/>
      <c r="C183" s="25"/>
      <c r="H183" s="24"/>
      <c r="I183" s="25"/>
      <c r="N183" s="3" t="e">
        <f t="shared" si="15"/>
        <v>#N/A</v>
      </c>
      <c r="O183" s="8" t="e">
        <f t="shared" si="13"/>
        <v>#N/A</v>
      </c>
      <c r="Q183" s="3" t="e">
        <f t="shared" si="12"/>
        <v>#N/A</v>
      </c>
      <c r="R183" s="8" t="e">
        <f t="shared" si="14"/>
        <v>#N/A</v>
      </c>
      <c r="S183" s="10"/>
      <c r="T183" s="10"/>
      <c r="U183" s="10"/>
      <c r="V183" s="10"/>
    </row>
    <row r="184" spans="2:22" x14ac:dyDescent="0.3">
      <c r="B184" s="24"/>
      <c r="C184" s="25"/>
      <c r="H184" s="24"/>
      <c r="I184" s="25"/>
      <c r="N184" s="3" t="e">
        <f t="shared" si="15"/>
        <v>#N/A</v>
      </c>
      <c r="O184" s="8" t="e">
        <f t="shared" si="13"/>
        <v>#N/A</v>
      </c>
      <c r="Q184" s="3" t="e">
        <f t="shared" si="12"/>
        <v>#N/A</v>
      </c>
      <c r="R184" s="8" t="e">
        <f t="shared" si="14"/>
        <v>#N/A</v>
      </c>
      <c r="S184" s="10"/>
      <c r="T184" s="10"/>
      <c r="U184" s="10"/>
      <c r="V184" s="10"/>
    </row>
    <row r="185" spans="2:22" x14ac:dyDescent="0.3">
      <c r="B185" s="24"/>
      <c r="C185" s="25"/>
      <c r="H185" s="24"/>
      <c r="I185" s="25"/>
      <c r="N185" s="3" t="e">
        <f t="shared" si="15"/>
        <v>#N/A</v>
      </c>
      <c r="O185" s="8" t="e">
        <f t="shared" si="13"/>
        <v>#N/A</v>
      </c>
      <c r="Q185" s="3" t="e">
        <f t="shared" si="12"/>
        <v>#N/A</v>
      </c>
      <c r="R185" s="8" t="e">
        <f t="shared" si="14"/>
        <v>#N/A</v>
      </c>
      <c r="S185" s="10"/>
      <c r="T185" s="10"/>
      <c r="U185" s="10"/>
      <c r="V185" s="10"/>
    </row>
    <row r="186" spans="2:22" x14ac:dyDescent="0.3">
      <c r="B186" s="24"/>
      <c r="C186" s="25"/>
      <c r="H186" s="24"/>
      <c r="I186" s="25"/>
      <c r="N186" s="3" t="e">
        <f t="shared" si="15"/>
        <v>#N/A</v>
      </c>
      <c r="O186" s="8" t="e">
        <f t="shared" si="13"/>
        <v>#N/A</v>
      </c>
      <c r="Q186" s="3" t="e">
        <f t="shared" si="12"/>
        <v>#N/A</v>
      </c>
      <c r="R186" s="8" t="e">
        <f t="shared" si="14"/>
        <v>#N/A</v>
      </c>
      <c r="S186" s="10"/>
      <c r="T186" s="10"/>
      <c r="U186" s="10"/>
      <c r="V186" s="10"/>
    </row>
    <row r="187" spans="2:22" x14ac:dyDescent="0.3">
      <c r="B187" s="24"/>
      <c r="C187" s="25"/>
      <c r="H187" s="24"/>
      <c r="I187" s="25"/>
      <c r="N187" s="3" t="e">
        <f t="shared" si="15"/>
        <v>#N/A</v>
      </c>
      <c r="O187" s="8" t="e">
        <f t="shared" si="13"/>
        <v>#N/A</v>
      </c>
      <c r="Q187" s="3" t="e">
        <f t="shared" si="12"/>
        <v>#N/A</v>
      </c>
      <c r="R187" s="8" t="e">
        <f t="shared" si="14"/>
        <v>#N/A</v>
      </c>
      <c r="S187" s="10"/>
      <c r="T187" s="10"/>
      <c r="U187" s="10"/>
      <c r="V187" s="10"/>
    </row>
    <row r="188" spans="2:22" x14ac:dyDescent="0.3">
      <c r="B188" s="24"/>
      <c r="C188" s="25"/>
      <c r="H188" s="24"/>
      <c r="I188" s="25"/>
      <c r="N188" s="3" t="e">
        <f t="shared" si="15"/>
        <v>#N/A</v>
      </c>
      <c r="O188" s="8" t="e">
        <f t="shared" si="13"/>
        <v>#N/A</v>
      </c>
      <c r="Q188" s="3" t="e">
        <f t="shared" si="12"/>
        <v>#N/A</v>
      </c>
      <c r="R188" s="8" t="e">
        <f t="shared" si="14"/>
        <v>#N/A</v>
      </c>
      <c r="S188" s="10"/>
      <c r="T188" s="10"/>
      <c r="U188" s="10"/>
      <c r="V188" s="10"/>
    </row>
    <row r="189" spans="2:22" x14ac:dyDescent="0.3">
      <c r="B189" s="24"/>
      <c r="C189" s="25"/>
      <c r="H189" s="24"/>
      <c r="I189" s="25"/>
      <c r="N189" s="3" t="e">
        <f t="shared" si="15"/>
        <v>#N/A</v>
      </c>
      <c r="O189" s="8" t="e">
        <f t="shared" si="13"/>
        <v>#N/A</v>
      </c>
      <c r="Q189" s="3" t="e">
        <f t="shared" si="12"/>
        <v>#N/A</v>
      </c>
      <c r="R189" s="8" t="e">
        <f t="shared" si="14"/>
        <v>#N/A</v>
      </c>
      <c r="S189" s="10"/>
      <c r="T189" s="10"/>
      <c r="U189" s="10"/>
      <c r="V189" s="10"/>
    </row>
    <row r="190" spans="2:22" x14ac:dyDescent="0.3">
      <c r="B190" s="24"/>
      <c r="C190" s="25"/>
      <c r="H190" s="24"/>
      <c r="I190" s="25"/>
      <c r="N190" s="3" t="e">
        <f t="shared" si="15"/>
        <v>#N/A</v>
      </c>
      <c r="O190" s="8" t="e">
        <f t="shared" si="13"/>
        <v>#N/A</v>
      </c>
      <c r="Q190" s="3" t="e">
        <f t="shared" si="12"/>
        <v>#N/A</v>
      </c>
      <c r="R190" s="8" t="e">
        <f t="shared" si="14"/>
        <v>#N/A</v>
      </c>
      <c r="S190" s="10"/>
      <c r="T190" s="10"/>
      <c r="U190" s="10"/>
      <c r="V190" s="10"/>
    </row>
    <row r="191" spans="2:22" x14ac:dyDescent="0.3">
      <c r="B191" s="24"/>
      <c r="C191" s="25"/>
      <c r="H191" s="24"/>
      <c r="I191" s="25"/>
      <c r="N191" s="3" t="e">
        <f t="shared" si="15"/>
        <v>#N/A</v>
      </c>
      <c r="O191" s="8" t="e">
        <f t="shared" si="13"/>
        <v>#N/A</v>
      </c>
      <c r="Q191" s="3" t="e">
        <f t="shared" si="12"/>
        <v>#N/A</v>
      </c>
      <c r="R191" s="8" t="e">
        <f t="shared" si="14"/>
        <v>#N/A</v>
      </c>
      <c r="S191" s="10"/>
      <c r="T191" s="10"/>
      <c r="U191" s="10"/>
      <c r="V191" s="10"/>
    </row>
    <row r="192" spans="2:22" x14ac:dyDescent="0.3">
      <c r="B192" s="24"/>
      <c r="C192" s="25"/>
      <c r="H192" s="24"/>
      <c r="I192" s="25"/>
      <c r="N192" s="3" t="e">
        <f t="shared" si="15"/>
        <v>#N/A</v>
      </c>
      <c r="O192" s="8" t="e">
        <f t="shared" si="13"/>
        <v>#N/A</v>
      </c>
      <c r="Q192" s="3" t="e">
        <f t="shared" si="12"/>
        <v>#N/A</v>
      </c>
      <c r="R192" s="8" t="e">
        <f t="shared" si="14"/>
        <v>#N/A</v>
      </c>
      <c r="S192" s="10"/>
      <c r="T192" s="10"/>
      <c r="U192" s="10"/>
      <c r="V192" s="10"/>
    </row>
    <row r="193" spans="2:22" x14ac:dyDescent="0.3">
      <c r="B193" s="24"/>
      <c r="C193" s="25"/>
      <c r="H193" s="24"/>
      <c r="I193" s="25"/>
      <c r="N193" s="3" t="e">
        <f t="shared" si="15"/>
        <v>#N/A</v>
      </c>
      <c r="O193" s="8" t="e">
        <f t="shared" si="13"/>
        <v>#N/A</v>
      </c>
      <c r="Q193" s="3" t="e">
        <f t="shared" si="12"/>
        <v>#N/A</v>
      </c>
      <c r="R193" s="8" t="e">
        <f t="shared" si="14"/>
        <v>#N/A</v>
      </c>
      <c r="S193" s="10"/>
      <c r="T193" s="10"/>
      <c r="U193" s="10"/>
      <c r="V193" s="10"/>
    </row>
    <row r="194" spans="2:22" x14ac:dyDescent="0.3">
      <c r="B194" s="24"/>
      <c r="C194" s="25"/>
      <c r="H194" s="24"/>
      <c r="I194" s="25"/>
      <c r="N194" s="3" t="e">
        <f t="shared" si="15"/>
        <v>#N/A</v>
      </c>
      <c r="O194" s="8" t="e">
        <f t="shared" si="13"/>
        <v>#N/A</v>
      </c>
      <c r="Q194" s="3" t="e">
        <f t="shared" si="12"/>
        <v>#N/A</v>
      </c>
      <c r="R194" s="8" t="e">
        <f t="shared" si="14"/>
        <v>#N/A</v>
      </c>
      <c r="S194" s="10"/>
      <c r="T194" s="10"/>
      <c r="U194" s="10"/>
      <c r="V194" s="10"/>
    </row>
    <row r="195" spans="2:22" x14ac:dyDescent="0.3">
      <c r="B195" s="24"/>
      <c r="C195" s="25"/>
      <c r="H195" s="24"/>
      <c r="I195" s="25"/>
      <c r="N195" s="3" t="e">
        <f t="shared" si="15"/>
        <v>#N/A</v>
      </c>
      <c r="O195" s="8" t="e">
        <f t="shared" si="13"/>
        <v>#N/A</v>
      </c>
      <c r="Q195" s="3" t="e">
        <f t="shared" ref="Q195:Q258" si="16">IF(Q194+1&gt;MAX($C$6:$C$505),#N/A,Q194+1)</f>
        <v>#N/A</v>
      </c>
      <c r="R195" s="8" t="e">
        <f t="shared" si="14"/>
        <v>#N/A</v>
      </c>
      <c r="S195" s="10"/>
      <c r="T195" s="10"/>
      <c r="U195" s="10"/>
      <c r="V195" s="10"/>
    </row>
    <row r="196" spans="2:22" x14ac:dyDescent="0.3">
      <c r="B196" s="24"/>
      <c r="C196" s="25"/>
      <c r="H196" s="24"/>
      <c r="I196" s="25"/>
      <c r="N196" s="3" t="e">
        <f t="shared" si="15"/>
        <v>#N/A</v>
      </c>
      <c r="O196" s="8" t="e">
        <f t="shared" si="13"/>
        <v>#N/A</v>
      </c>
      <c r="Q196" s="3" t="e">
        <f t="shared" si="16"/>
        <v>#N/A</v>
      </c>
      <c r="R196" s="8" t="e">
        <f t="shared" si="14"/>
        <v>#N/A</v>
      </c>
      <c r="S196" s="10"/>
      <c r="T196" s="10"/>
      <c r="U196" s="10"/>
      <c r="V196" s="10"/>
    </row>
    <row r="197" spans="2:22" x14ac:dyDescent="0.3">
      <c r="B197" s="24"/>
      <c r="C197" s="25"/>
      <c r="H197" s="24"/>
      <c r="I197" s="25"/>
      <c r="N197" s="3" t="e">
        <f t="shared" si="15"/>
        <v>#N/A</v>
      </c>
      <c r="O197" s="8" t="e">
        <f t="shared" si="13"/>
        <v>#N/A</v>
      </c>
      <c r="Q197" s="3" t="e">
        <f t="shared" si="16"/>
        <v>#N/A</v>
      </c>
      <c r="R197" s="8" t="e">
        <f t="shared" si="14"/>
        <v>#N/A</v>
      </c>
      <c r="S197" s="10"/>
      <c r="T197" s="10"/>
      <c r="U197" s="10"/>
      <c r="V197" s="10"/>
    </row>
    <row r="198" spans="2:22" x14ac:dyDescent="0.3">
      <c r="B198" s="24"/>
      <c r="C198" s="25"/>
      <c r="H198" s="24"/>
      <c r="I198" s="25"/>
      <c r="N198" s="3" t="e">
        <f t="shared" si="15"/>
        <v>#N/A</v>
      </c>
      <c r="O198" s="8" t="e">
        <f t="shared" ref="O198:O261" si="17">_xlfn.NORM.DIST(N198,$Z$29,$Z$30,FALSE)*(COUNTA($C$6:$C$505)*((MAX($E$6:$E$30)-MIN($E$6:$E$30))/COUNTA($E$7:$E$30)))</f>
        <v>#N/A</v>
      </c>
      <c r="Q198" s="3" t="e">
        <f t="shared" si="16"/>
        <v>#N/A</v>
      </c>
      <c r="R198" s="8" t="e">
        <f t="shared" ref="R198:R261" si="18">_xlfn.NORM.DIST(Q198,$AK$29,$AK$30,FALSE)*(COUNTA($I$6:$I$505)*((MAX($K$6:$K$30)-MIN($K$6:$K$30))/COUNTA($K$7:$K$30)))</f>
        <v>#N/A</v>
      </c>
      <c r="S198" s="10"/>
      <c r="T198" s="10"/>
      <c r="U198" s="10"/>
      <c r="V198" s="10"/>
    </row>
    <row r="199" spans="2:22" x14ac:dyDescent="0.3">
      <c r="B199" s="24"/>
      <c r="C199" s="25"/>
      <c r="H199" s="24"/>
      <c r="I199" s="25"/>
      <c r="N199" s="3" t="e">
        <f t="shared" si="15"/>
        <v>#N/A</v>
      </c>
      <c r="O199" s="8" t="e">
        <f t="shared" si="17"/>
        <v>#N/A</v>
      </c>
      <c r="Q199" s="3" t="e">
        <f t="shared" si="16"/>
        <v>#N/A</v>
      </c>
      <c r="R199" s="8" t="e">
        <f t="shared" si="18"/>
        <v>#N/A</v>
      </c>
      <c r="S199" s="10"/>
      <c r="T199" s="10"/>
      <c r="U199" s="10"/>
      <c r="V199" s="10"/>
    </row>
    <row r="200" spans="2:22" x14ac:dyDescent="0.3">
      <c r="B200" s="24"/>
      <c r="C200" s="25"/>
      <c r="H200" s="24"/>
      <c r="I200" s="25"/>
      <c r="N200" s="3" t="e">
        <f t="shared" ref="N200:N263" si="19">IF(N199+1&gt;MAX($C$6:$C$505),#N/A,N199+1)</f>
        <v>#N/A</v>
      </c>
      <c r="O200" s="8" t="e">
        <f t="shared" si="17"/>
        <v>#N/A</v>
      </c>
      <c r="Q200" s="3" t="e">
        <f t="shared" si="16"/>
        <v>#N/A</v>
      </c>
      <c r="R200" s="8" t="e">
        <f t="shared" si="18"/>
        <v>#N/A</v>
      </c>
      <c r="S200" s="10"/>
      <c r="T200" s="10"/>
      <c r="U200" s="10"/>
      <c r="V200" s="10"/>
    </row>
    <row r="201" spans="2:22" x14ac:dyDescent="0.3">
      <c r="B201" s="24"/>
      <c r="C201" s="25"/>
      <c r="H201" s="24"/>
      <c r="I201" s="25"/>
      <c r="N201" s="3" t="e">
        <f t="shared" si="19"/>
        <v>#N/A</v>
      </c>
      <c r="O201" s="8" t="e">
        <f t="shared" si="17"/>
        <v>#N/A</v>
      </c>
      <c r="Q201" s="3" t="e">
        <f t="shared" si="16"/>
        <v>#N/A</v>
      </c>
      <c r="R201" s="8" t="e">
        <f t="shared" si="18"/>
        <v>#N/A</v>
      </c>
      <c r="S201" s="10"/>
      <c r="T201" s="10"/>
      <c r="U201" s="10"/>
      <c r="V201" s="10"/>
    </row>
    <row r="202" spans="2:22" x14ac:dyDescent="0.3">
      <c r="B202" s="24"/>
      <c r="C202" s="25"/>
      <c r="H202" s="24"/>
      <c r="I202" s="25"/>
      <c r="N202" s="3" t="e">
        <f t="shared" si="19"/>
        <v>#N/A</v>
      </c>
      <c r="O202" s="8" t="e">
        <f t="shared" si="17"/>
        <v>#N/A</v>
      </c>
      <c r="Q202" s="3" t="e">
        <f t="shared" si="16"/>
        <v>#N/A</v>
      </c>
      <c r="R202" s="8" t="e">
        <f t="shared" si="18"/>
        <v>#N/A</v>
      </c>
      <c r="S202" s="10"/>
      <c r="T202" s="10"/>
      <c r="U202" s="10"/>
      <c r="V202" s="10"/>
    </row>
    <row r="203" spans="2:22" x14ac:dyDescent="0.3">
      <c r="B203" s="24"/>
      <c r="C203" s="25"/>
      <c r="H203" s="24"/>
      <c r="I203" s="25"/>
      <c r="N203" s="3" t="e">
        <f t="shared" si="19"/>
        <v>#N/A</v>
      </c>
      <c r="O203" s="8" t="e">
        <f t="shared" si="17"/>
        <v>#N/A</v>
      </c>
      <c r="Q203" s="3" t="e">
        <f t="shared" si="16"/>
        <v>#N/A</v>
      </c>
      <c r="R203" s="8" t="e">
        <f t="shared" si="18"/>
        <v>#N/A</v>
      </c>
      <c r="S203" s="10"/>
      <c r="T203" s="10"/>
      <c r="U203" s="10"/>
      <c r="V203" s="10"/>
    </row>
    <row r="204" spans="2:22" x14ac:dyDescent="0.3">
      <c r="B204" s="24"/>
      <c r="C204" s="25"/>
      <c r="H204" s="24"/>
      <c r="I204" s="25"/>
      <c r="N204" s="3" t="e">
        <f t="shared" si="19"/>
        <v>#N/A</v>
      </c>
      <c r="O204" s="8" t="e">
        <f t="shared" si="17"/>
        <v>#N/A</v>
      </c>
      <c r="Q204" s="3" t="e">
        <f t="shared" si="16"/>
        <v>#N/A</v>
      </c>
      <c r="R204" s="8" t="e">
        <f t="shared" si="18"/>
        <v>#N/A</v>
      </c>
      <c r="S204" s="10"/>
      <c r="T204" s="10"/>
      <c r="U204" s="10"/>
      <c r="V204" s="10"/>
    </row>
    <row r="205" spans="2:22" x14ac:dyDescent="0.3">
      <c r="B205" s="24"/>
      <c r="C205" s="25"/>
      <c r="H205" s="24"/>
      <c r="I205" s="25"/>
      <c r="N205" s="3" t="e">
        <f t="shared" si="19"/>
        <v>#N/A</v>
      </c>
      <c r="O205" s="8" t="e">
        <f t="shared" si="17"/>
        <v>#N/A</v>
      </c>
      <c r="Q205" s="3" t="e">
        <f t="shared" si="16"/>
        <v>#N/A</v>
      </c>
      <c r="R205" s="8" t="e">
        <f t="shared" si="18"/>
        <v>#N/A</v>
      </c>
      <c r="S205" s="10"/>
      <c r="T205" s="10"/>
      <c r="U205" s="10"/>
      <c r="V205" s="10"/>
    </row>
    <row r="206" spans="2:22" x14ac:dyDescent="0.3">
      <c r="B206" s="24"/>
      <c r="C206" s="25"/>
      <c r="H206" s="24"/>
      <c r="I206" s="25"/>
      <c r="N206" s="3" t="e">
        <f t="shared" si="19"/>
        <v>#N/A</v>
      </c>
      <c r="O206" s="8" t="e">
        <f t="shared" si="17"/>
        <v>#N/A</v>
      </c>
      <c r="Q206" s="3" t="e">
        <f t="shared" si="16"/>
        <v>#N/A</v>
      </c>
      <c r="R206" s="8" t="e">
        <f t="shared" si="18"/>
        <v>#N/A</v>
      </c>
      <c r="S206" s="10"/>
      <c r="T206" s="10"/>
      <c r="U206" s="10"/>
      <c r="V206" s="10"/>
    </row>
    <row r="207" spans="2:22" x14ac:dyDescent="0.3">
      <c r="B207" s="24"/>
      <c r="C207" s="25"/>
      <c r="H207" s="24"/>
      <c r="I207" s="25"/>
      <c r="N207" s="3" t="e">
        <f t="shared" si="19"/>
        <v>#N/A</v>
      </c>
      <c r="O207" s="8" t="e">
        <f t="shared" si="17"/>
        <v>#N/A</v>
      </c>
      <c r="Q207" s="3" t="e">
        <f t="shared" si="16"/>
        <v>#N/A</v>
      </c>
      <c r="R207" s="8" t="e">
        <f t="shared" si="18"/>
        <v>#N/A</v>
      </c>
      <c r="S207" s="10"/>
      <c r="T207" s="10"/>
      <c r="U207" s="10"/>
      <c r="V207" s="10"/>
    </row>
    <row r="208" spans="2:22" x14ac:dyDescent="0.3">
      <c r="B208" s="24"/>
      <c r="C208" s="25"/>
      <c r="H208" s="24"/>
      <c r="I208" s="25"/>
      <c r="N208" s="3" t="e">
        <f t="shared" si="19"/>
        <v>#N/A</v>
      </c>
      <c r="O208" s="8" t="e">
        <f t="shared" si="17"/>
        <v>#N/A</v>
      </c>
      <c r="Q208" s="3" t="e">
        <f t="shared" si="16"/>
        <v>#N/A</v>
      </c>
      <c r="R208" s="8" t="e">
        <f t="shared" si="18"/>
        <v>#N/A</v>
      </c>
      <c r="S208" s="10"/>
      <c r="T208" s="10"/>
      <c r="U208" s="10"/>
      <c r="V208" s="10"/>
    </row>
    <row r="209" spans="2:22" x14ac:dyDescent="0.3">
      <c r="B209" s="24"/>
      <c r="C209" s="25"/>
      <c r="H209" s="24"/>
      <c r="I209" s="25"/>
      <c r="N209" s="3" t="e">
        <f t="shared" si="19"/>
        <v>#N/A</v>
      </c>
      <c r="O209" s="8" t="e">
        <f t="shared" si="17"/>
        <v>#N/A</v>
      </c>
      <c r="Q209" s="3" t="e">
        <f t="shared" si="16"/>
        <v>#N/A</v>
      </c>
      <c r="R209" s="8" t="e">
        <f t="shared" si="18"/>
        <v>#N/A</v>
      </c>
      <c r="S209" s="10"/>
      <c r="T209" s="10"/>
      <c r="U209" s="10"/>
      <c r="V209" s="10"/>
    </row>
    <row r="210" spans="2:22" x14ac:dyDescent="0.3">
      <c r="B210" s="24"/>
      <c r="C210" s="25"/>
      <c r="H210" s="24"/>
      <c r="I210" s="25"/>
      <c r="N210" s="3" t="e">
        <f t="shared" si="19"/>
        <v>#N/A</v>
      </c>
      <c r="O210" s="8" t="e">
        <f t="shared" si="17"/>
        <v>#N/A</v>
      </c>
      <c r="Q210" s="3" t="e">
        <f t="shared" si="16"/>
        <v>#N/A</v>
      </c>
      <c r="R210" s="8" t="e">
        <f t="shared" si="18"/>
        <v>#N/A</v>
      </c>
      <c r="S210" s="10"/>
      <c r="T210" s="10"/>
      <c r="U210" s="10"/>
      <c r="V210" s="10"/>
    </row>
    <row r="211" spans="2:22" x14ac:dyDescent="0.3">
      <c r="B211" s="24"/>
      <c r="C211" s="25"/>
      <c r="H211" s="24"/>
      <c r="I211" s="25"/>
      <c r="N211" s="3" t="e">
        <f t="shared" si="19"/>
        <v>#N/A</v>
      </c>
      <c r="O211" s="8" t="e">
        <f t="shared" si="17"/>
        <v>#N/A</v>
      </c>
      <c r="Q211" s="3" t="e">
        <f t="shared" si="16"/>
        <v>#N/A</v>
      </c>
      <c r="R211" s="8" t="e">
        <f t="shared" si="18"/>
        <v>#N/A</v>
      </c>
      <c r="S211" s="10"/>
      <c r="T211" s="10"/>
      <c r="U211" s="10"/>
      <c r="V211" s="10"/>
    </row>
    <row r="212" spans="2:22" x14ac:dyDescent="0.3">
      <c r="B212" s="24"/>
      <c r="C212" s="25"/>
      <c r="H212" s="24"/>
      <c r="I212" s="25"/>
      <c r="N212" s="3" t="e">
        <f t="shared" si="19"/>
        <v>#N/A</v>
      </c>
      <c r="O212" s="8" t="e">
        <f t="shared" si="17"/>
        <v>#N/A</v>
      </c>
      <c r="Q212" s="3" t="e">
        <f t="shared" si="16"/>
        <v>#N/A</v>
      </c>
      <c r="R212" s="8" t="e">
        <f t="shared" si="18"/>
        <v>#N/A</v>
      </c>
      <c r="S212" s="10"/>
      <c r="T212" s="10"/>
      <c r="U212" s="10"/>
      <c r="V212" s="10"/>
    </row>
    <row r="213" spans="2:22" x14ac:dyDescent="0.3">
      <c r="B213" s="24"/>
      <c r="C213" s="25"/>
      <c r="H213" s="24"/>
      <c r="I213" s="25"/>
      <c r="N213" s="3" t="e">
        <f t="shared" si="19"/>
        <v>#N/A</v>
      </c>
      <c r="O213" s="8" t="e">
        <f t="shared" si="17"/>
        <v>#N/A</v>
      </c>
      <c r="Q213" s="3" t="e">
        <f t="shared" si="16"/>
        <v>#N/A</v>
      </c>
      <c r="R213" s="8" t="e">
        <f t="shared" si="18"/>
        <v>#N/A</v>
      </c>
      <c r="S213" s="10"/>
      <c r="T213" s="10"/>
      <c r="U213" s="10"/>
      <c r="V213" s="10"/>
    </row>
    <row r="214" spans="2:22" x14ac:dyDescent="0.3">
      <c r="B214" s="24"/>
      <c r="C214" s="25"/>
      <c r="H214" s="24"/>
      <c r="I214" s="25"/>
      <c r="N214" s="3" t="e">
        <f t="shared" si="19"/>
        <v>#N/A</v>
      </c>
      <c r="O214" s="8" t="e">
        <f t="shared" si="17"/>
        <v>#N/A</v>
      </c>
      <c r="Q214" s="3" t="e">
        <f t="shared" si="16"/>
        <v>#N/A</v>
      </c>
      <c r="R214" s="8" t="e">
        <f t="shared" si="18"/>
        <v>#N/A</v>
      </c>
      <c r="S214" s="10"/>
      <c r="T214" s="10"/>
      <c r="U214" s="10"/>
      <c r="V214" s="10"/>
    </row>
    <row r="215" spans="2:22" x14ac:dyDescent="0.3">
      <c r="B215" s="24"/>
      <c r="C215" s="25"/>
      <c r="H215" s="24"/>
      <c r="I215" s="25"/>
      <c r="N215" s="3" t="e">
        <f t="shared" si="19"/>
        <v>#N/A</v>
      </c>
      <c r="O215" s="8" t="e">
        <f t="shared" si="17"/>
        <v>#N/A</v>
      </c>
      <c r="Q215" s="3" t="e">
        <f t="shared" si="16"/>
        <v>#N/A</v>
      </c>
      <c r="R215" s="8" t="e">
        <f t="shared" si="18"/>
        <v>#N/A</v>
      </c>
      <c r="S215" s="10"/>
      <c r="T215" s="10"/>
      <c r="U215" s="10"/>
      <c r="V215" s="10"/>
    </row>
    <row r="216" spans="2:22" x14ac:dyDescent="0.3">
      <c r="B216" s="24"/>
      <c r="C216" s="25"/>
      <c r="H216" s="24"/>
      <c r="I216" s="25"/>
      <c r="N216" s="3" t="e">
        <f t="shared" si="19"/>
        <v>#N/A</v>
      </c>
      <c r="O216" s="8" t="e">
        <f t="shared" si="17"/>
        <v>#N/A</v>
      </c>
      <c r="Q216" s="3" t="e">
        <f t="shared" si="16"/>
        <v>#N/A</v>
      </c>
      <c r="R216" s="8" t="e">
        <f t="shared" si="18"/>
        <v>#N/A</v>
      </c>
      <c r="S216" s="10"/>
      <c r="T216" s="10"/>
      <c r="U216" s="10"/>
      <c r="V216" s="10"/>
    </row>
    <row r="217" spans="2:22" x14ac:dyDescent="0.3">
      <c r="B217" s="24"/>
      <c r="C217" s="25"/>
      <c r="H217" s="24"/>
      <c r="I217" s="25"/>
      <c r="N217" s="3" t="e">
        <f t="shared" si="19"/>
        <v>#N/A</v>
      </c>
      <c r="O217" s="8" t="e">
        <f t="shared" si="17"/>
        <v>#N/A</v>
      </c>
      <c r="Q217" s="3" t="e">
        <f t="shared" si="16"/>
        <v>#N/A</v>
      </c>
      <c r="R217" s="8" t="e">
        <f t="shared" si="18"/>
        <v>#N/A</v>
      </c>
      <c r="S217" s="10"/>
      <c r="T217" s="10"/>
      <c r="U217" s="10"/>
      <c r="V217" s="10"/>
    </row>
    <row r="218" spans="2:22" x14ac:dyDescent="0.3">
      <c r="B218" s="24"/>
      <c r="C218" s="25"/>
      <c r="H218" s="24"/>
      <c r="I218" s="25"/>
      <c r="N218" s="3" t="e">
        <f t="shared" si="19"/>
        <v>#N/A</v>
      </c>
      <c r="O218" s="8" t="e">
        <f t="shared" si="17"/>
        <v>#N/A</v>
      </c>
      <c r="Q218" s="3" t="e">
        <f t="shared" si="16"/>
        <v>#N/A</v>
      </c>
      <c r="R218" s="8" t="e">
        <f t="shared" si="18"/>
        <v>#N/A</v>
      </c>
      <c r="S218" s="10"/>
      <c r="T218" s="10"/>
      <c r="U218" s="10"/>
      <c r="V218" s="10"/>
    </row>
    <row r="219" spans="2:22" x14ac:dyDescent="0.3">
      <c r="B219" s="24"/>
      <c r="C219" s="25"/>
      <c r="H219" s="24"/>
      <c r="I219" s="25"/>
      <c r="N219" s="3" t="e">
        <f t="shared" si="19"/>
        <v>#N/A</v>
      </c>
      <c r="O219" s="8" t="e">
        <f t="shared" si="17"/>
        <v>#N/A</v>
      </c>
      <c r="Q219" s="3" t="e">
        <f t="shared" si="16"/>
        <v>#N/A</v>
      </c>
      <c r="R219" s="8" t="e">
        <f t="shared" si="18"/>
        <v>#N/A</v>
      </c>
      <c r="S219" s="10"/>
      <c r="T219" s="10"/>
      <c r="U219" s="10"/>
      <c r="V219" s="10"/>
    </row>
    <row r="220" spans="2:22" x14ac:dyDescent="0.3">
      <c r="B220" s="24"/>
      <c r="C220" s="25"/>
      <c r="H220" s="24"/>
      <c r="I220" s="25"/>
      <c r="N220" s="3" t="e">
        <f t="shared" si="19"/>
        <v>#N/A</v>
      </c>
      <c r="O220" s="8" t="e">
        <f t="shared" si="17"/>
        <v>#N/A</v>
      </c>
      <c r="Q220" s="3" t="e">
        <f t="shared" si="16"/>
        <v>#N/A</v>
      </c>
      <c r="R220" s="8" t="e">
        <f t="shared" si="18"/>
        <v>#N/A</v>
      </c>
      <c r="S220" s="10"/>
      <c r="T220" s="10"/>
      <c r="U220" s="10"/>
      <c r="V220" s="10"/>
    </row>
    <row r="221" spans="2:22" x14ac:dyDescent="0.3">
      <c r="B221" s="24"/>
      <c r="C221" s="25"/>
      <c r="H221" s="24"/>
      <c r="I221" s="25"/>
      <c r="N221" s="3" t="e">
        <f t="shared" si="19"/>
        <v>#N/A</v>
      </c>
      <c r="O221" s="8" t="e">
        <f t="shared" si="17"/>
        <v>#N/A</v>
      </c>
      <c r="Q221" s="3" t="e">
        <f t="shared" si="16"/>
        <v>#N/A</v>
      </c>
      <c r="R221" s="8" t="e">
        <f t="shared" si="18"/>
        <v>#N/A</v>
      </c>
      <c r="S221" s="10"/>
      <c r="T221" s="10"/>
      <c r="U221" s="10"/>
      <c r="V221" s="10"/>
    </row>
    <row r="222" spans="2:22" x14ac:dyDescent="0.3">
      <c r="B222" s="24"/>
      <c r="C222" s="25"/>
      <c r="H222" s="24"/>
      <c r="I222" s="25"/>
      <c r="N222" s="3" t="e">
        <f t="shared" si="19"/>
        <v>#N/A</v>
      </c>
      <c r="O222" s="8" t="e">
        <f t="shared" si="17"/>
        <v>#N/A</v>
      </c>
      <c r="Q222" s="3" t="e">
        <f t="shared" si="16"/>
        <v>#N/A</v>
      </c>
      <c r="R222" s="8" t="e">
        <f t="shared" si="18"/>
        <v>#N/A</v>
      </c>
      <c r="S222" s="10"/>
      <c r="T222" s="10"/>
      <c r="U222" s="10"/>
      <c r="V222" s="10"/>
    </row>
    <row r="223" spans="2:22" x14ac:dyDescent="0.3">
      <c r="B223" s="24"/>
      <c r="C223" s="25"/>
      <c r="H223" s="24"/>
      <c r="I223" s="25"/>
      <c r="N223" s="3" t="e">
        <f t="shared" si="19"/>
        <v>#N/A</v>
      </c>
      <c r="O223" s="8" t="e">
        <f t="shared" si="17"/>
        <v>#N/A</v>
      </c>
      <c r="Q223" s="3" t="e">
        <f t="shared" si="16"/>
        <v>#N/A</v>
      </c>
      <c r="R223" s="8" t="e">
        <f t="shared" si="18"/>
        <v>#N/A</v>
      </c>
      <c r="S223" s="10"/>
      <c r="T223" s="10"/>
      <c r="U223" s="10"/>
      <c r="V223" s="10"/>
    </row>
    <row r="224" spans="2:22" x14ac:dyDescent="0.3">
      <c r="B224" s="24"/>
      <c r="C224" s="25"/>
      <c r="H224" s="24"/>
      <c r="I224" s="25"/>
      <c r="N224" s="3" t="e">
        <f t="shared" si="19"/>
        <v>#N/A</v>
      </c>
      <c r="O224" s="8" t="e">
        <f t="shared" si="17"/>
        <v>#N/A</v>
      </c>
      <c r="Q224" s="3" t="e">
        <f t="shared" si="16"/>
        <v>#N/A</v>
      </c>
      <c r="R224" s="8" t="e">
        <f t="shared" si="18"/>
        <v>#N/A</v>
      </c>
      <c r="S224" s="10"/>
      <c r="T224" s="10"/>
      <c r="U224" s="10"/>
      <c r="V224" s="10"/>
    </row>
    <row r="225" spans="2:22" x14ac:dyDescent="0.3">
      <c r="B225" s="24"/>
      <c r="C225" s="25"/>
      <c r="H225" s="24"/>
      <c r="I225" s="25"/>
      <c r="N225" s="3" t="e">
        <f t="shared" si="19"/>
        <v>#N/A</v>
      </c>
      <c r="O225" s="8" t="e">
        <f t="shared" si="17"/>
        <v>#N/A</v>
      </c>
      <c r="Q225" s="3" t="e">
        <f t="shared" si="16"/>
        <v>#N/A</v>
      </c>
      <c r="R225" s="8" t="e">
        <f t="shared" si="18"/>
        <v>#N/A</v>
      </c>
      <c r="S225" s="10"/>
      <c r="T225" s="10"/>
      <c r="U225" s="10"/>
      <c r="V225" s="10"/>
    </row>
    <row r="226" spans="2:22" x14ac:dyDescent="0.3">
      <c r="B226" s="24"/>
      <c r="C226" s="25"/>
      <c r="H226" s="24"/>
      <c r="I226" s="25"/>
      <c r="N226" s="3" t="e">
        <f t="shared" si="19"/>
        <v>#N/A</v>
      </c>
      <c r="O226" s="8" t="e">
        <f t="shared" si="17"/>
        <v>#N/A</v>
      </c>
      <c r="Q226" s="3" t="e">
        <f t="shared" si="16"/>
        <v>#N/A</v>
      </c>
      <c r="R226" s="8" t="e">
        <f t="shared" si="18"/>
        <v>#N/A</v>
      </c>
      <c r="S226" s="10"/>
      <c r="T226" s="10"/>
      <c r="U226" s="10"/>
      <c r="V226" s="10"/>
    </row>
    <row r="227" spans="2:22" x14ac:dyDescent="0.3">
      <c r="B227" s="24"/>
      <c r="C227" s="25"/>
      <c r="H227" s="24"/>
      <c r="I227" s="25"/>
      <c r="N227" s="3" t="e">
        <f t="shared" si="19"/>
        <v>#N/A</v>
      </c>
      <c r="O227" s="8" t="e">
        <f t="shared" si="17"/>
        <v>#N/A</v>
      </c>
      <c r="Q227" s="3" t="e">
        <f t="shared" si="16"/>
        <v>#N/A</v>
      </c>
      <c r="R227" s="8" t="e">
        <f t="shared" si="18"/>
        <v>#N/A</v>
      </c>
      <c r="S227" s="10"/>
      <c r="T227" s="10"/>
      <c r="U227" s="10"/>
      <c r="V227" s="10"/>
    </row>
    <row r="228" spans="2:22" x14ac:dyDescent="0.3">
      <c r="B228" s="24"/>
      <c r="C228" s="25"/>
      <c r="H228" s="24"/>
      <c r="I228" s="25"/>
      <c r="N228" s="3" t="e">
        <f t="shared" si="19"/>
        <v>#N/A</v>
      </c>
      <c r="O228" s="8" t="e">
        <f t="shared" si="17"/>
        <v>#N/A</v>
      </c>
      <c r="Q228" s="3" t="e">
        <f t="shared" si="16"/>
        <v>#N/A</v>
      </c>
      <c r="R228" s="8" t="e">
        <f t="shared" si="18"/>
        <v>#N/A</v>
      </c>
      <c r="S228" s="10"/>
      <c r="T228" s="10"/>
      <c r="U228" s="10"/>
      <c r="V228" s="10"/>
    </row>
    <row r="229" spans="2:22" x14ac:dyDescent="0.3">
      <c r="B229" s="24"/>
      <c r="C229" s="25"/>
      <c r="H229" s="24"/>
      <c r="I229" s="25"/>
      <c r="N229" s="3" t="e">
        <f t="shared" si="19"/>
        <v>#N/A</v>
      </c>
      <c r="O229" s="8" t="e">
        <f t="shared" si="17"/>
        <v>#N/A</v>
      </c>
      <c r="Q229" s="3" t="e">
        <f t="shared" si="16"/>
        <v>#N/A</v>
      </c>
      <c r="R229" s="8" t="e">
        <f t="shared" si="18"/>
        <v>#N/A</v>
      </c>
      <c r="S229" s="10"/>
      <c r="T229" s="10"/>
      <c r="U229" s="10"/>
      <c r="V229" s="10"/>
    </row>
    <row r="230" spans="2:22" x14ac:dyDescent="0.3">
      <c r="B230" s="24"/>
      <c r="C230" s="25"/>
      <c r="H230" s="24"/>
      <c r="I230" s="25"/>
      <c r="N230" s="3" t="e">
        <f t="shared" si="19"/>
        <v>#N/A</v>
      </c>
      <c r="O230" s="8" t="e">
        <f t="shared" si="17"/>
        <v>#N/A</v>
      </c>
      <c r="Q230" s="3" t="e">
        <f t="shared" si="16"/>
        <v>#N/A</v>
      </c>
      <c r="R230" s="8" t="e">
        <f t="shared" si="18"/>
        <v>#N/A</v>
      </c>
      <c r="S230" s="10"/>
      <c r="T230" s="10"/>
      <c r="U230" s="10"/>
      <c r="V230" s="10"/>
    </row>
    <row r="231" spans="2:22" x14ac:dyDescent="0.3">
      <c r="B231" s="24"/>
      <c r="C231" s="25"/>
      <c r="H231" s="24"/>
      <c r="I231" s="25"/>
      <c r="N231" s="3" t="e">
        <f t="shared" si="19"/>
        <v>#N/A</v>
      </c>
      <c r="O231" s="8" t="e">
        <f t="shared" si="17"/>
        <v>#N/A</v>
      </c>
      <c r="Q231" s="3" t="e">
        <f t="shared" si="16"/>
        <v>#N/A</v>
      </c>
      <c r="R231" s="8" t="e">
        <f t="shared" si="18"/>
        <v>#N/A</v>
      </c>
      <c r="S231" s="10"/>
      <c r="T231" s="10"/>
      <c r="U231" s="10"/>
      <c r="V231" s="10"/>
    </row>
    <row r="232" spans="2:22" x14ac:dyDescent="0.3">
      <c r="B232" s="24"/>
      <c r="C232" s="25"/>
      <c r="H232" s="24"/>
      <c r="I232" s="25"/>
      <c r="N232" s="3" t="e">
        <f t="shared" si="19"/>
        <v>#N/A</v>
      </c>
      <c r="O232" s="8" t="e">
        <f t="shared" si="17"/>
        <v>#N/A</v>
      </c>
      <c r="Q232" s="3" t="e">
        <f t="shared" si="16"/>
        <v>#N/A</v>
      </c>
      <c r="R232" s="8" t="e">
        <f t="shared" si="18"/>
        <v>#N/A</v>
      </c>
      <c r="S232" s="10"/>
      <c r="T232" s="10"/>
      <c r="U232" s="10"/>
      <c r="V232" s="10"/>
    </row>
    <row r="233" spans="2:22" x14ac:dyDescent="0.3">
      <c r="B233" s="24"/>
      <c r="C233" s="25"/>
      <c r="H233" s="24"/>
      <c r="I233" s="25"/>
      <c r="N233" s="3" t="e">
        <f t="shared" si="19"/>
        <v>#N/A</v>
      </c>
      <c r="O233" s="8" t="e">
        <f t="shared" si="17"/>
        <v>#N/A</v>
      </c>
      <c r="Q233" s="3" t="e">
        <f t="shared" si="16"/>
        <v>#N/A</v>
      </c>
      <c r="R233" s="8" t="e">
        <f t="shared" si="18"/>
        <v>#N/A</v>
      </c>
      <c r="S233" s="10"/>
      <c r="T233" s="10"/>
      <c r="U233" s="10"/>
      <c r="V233" s="10"/>
    </row>
    <row r="234" spans="2:22" x14ac:dyDescent="0.3">
      <c r="B234" s="24"/>
      <c r="C234" s="25"/>
      <c r="H234" s="24"/>
      <c r="I234" s="25"/>
      <c r="N234" s="3" t="e">
        <f t="shared" si="19"/>
        <v>#N/A</v>
      </c>
      <c r="O234" s="8" t="e">
        <f t="shared" si="17"/>
        <v>#N/A</v>
      </c>
      <c r="Q234" s="3" t="e">
        <f t="shared" si="16"/>
        <v>#N/A</v>
      </c>
      <c r="R234" s="8" t="e">
        <f t="shared" si="18"/>
        <v>#N/A</v>
      </c>
      <c r="S234" s="10"/>
      <c r="T234" s="10"/>
      <c r="U234" s="10"/>
      <c r="V234" s="10"/>
    </row>
    <row r="235" spans="2:22" x14ac:dyDescent="0.3">
      <c r="B235" s="24"/>
      <c r="C235" s="25"/>
      <c r="H235" s="24"/>
      <c r="I235" s="25"/>
      <c r="N235" s="3" t="e">
        <f t="shared" si="19"/>
        <v>#N/A</v>
      </c>
      <c r="O235" s="8" t="e">
        <f t="shared" si="17"/>
        <v>#N/A</v>
      </c>
      <c r="Q235" s="3" t="e">
        <f t="shared" si="16"/>
        <v>#N/A</v>
      </c>
      <c r="R235" s="8" t="e">
        <f t="shared" si="18"/>
        <v>#N/A</v>
      </c>
      <c r="S235" s="10"/>
      <c r="T235" s="10"/>
      <c r="U235" s="10"/>
      <c r="V235" s="10"/>
    </row>
    <row r="236" spans="2:22" x14ac:dyDescent="0.3">
      <c r="B236" s="24"/>
      <c r="C236" s="25"/>
      <c r="H236" s="24"/>
      <c r="I236" s="25"/>
      <c r="N236" s="3" t="e">
        <f t="shared" si="19"/>
        <v>#N/A</v>
      </c>
      <c r="O236" s="8" t="e">
        <f t="shared" si="17"/>
        <v>#N/A</v>
      </c>
      <c r="Q236" s="3" t="e">
        <f t="shared" si="16"/>
        <v>#N/A</v>
      </c>
      <c r="R236" s="8" t="e">
        <f t="shared" si="18"/>
        <v>#N/A</v>
      </c>
      <c r="S236" s="10"/>
      <c r="T236" s="10"/>
      <c r="U236" s="10"/>
      <c r="V236" s="10"/>
    </row>
    <row r="237" spans="2:22" x14ac:dyDescent="0.3">
      <c r="B237" s="24"/>
      <c r="C237" s="25"/>
      <c r="H237" s="24"/>
      <c r="I237" s="25"/>
      <c r="N237" s="3" t="e">
        <f t="shared" si="19"/>
        <v>#N/A</v>
      </c>
      <c r="O237" s="8" t="e">
        <f t="shared" si="17"/>
        <v>#N/A</v>
      </c>
      <c r="Q237" s="3" t="e">
        <f t="shared" si="16"/>
        <v>#N/A</v>
      </c>
      <c r="R237" s="8" t="e">
        <f t="shared" si="18"/>
        <v>#N/A</v>
      </c>
      <c r="S237" s="10"/>
      <c r="T237" s="10"/>
      <c r="U237" s="10"/>
      <c r="V237" s="10"/>
    </row>
    <row r="238" spans="2:22" x14ac:dyDescent="0.3">
      <c r="B238" s="24"/>
      <c r="C238" s="25"/>
      <c r="H238" s="24"/>
      <c r="I238" s="25"/>
      <c r="N238" s="3" t="e">
        <f t="shared" si="19"/>
        <v>#N/A</v>
      </c>
      <c r="O238" s="8" t="e">
        <f t="shared" si="17"/>
        <v>#N/A</v>
      </c>
      <c r="Q238" s="3" t="e">
        <f t="shared" si="16"/>
        <v>#N/A</v>
      </c>
      <c r="R238" s="8" t="e">
        <f t="shared" si="18"/>
        <v>#N/A</v>
      </c>
      <c r="S238" s="10"/>
      <c r="T238" s="10"/>
      <c r="U238" s="10"/>
      <c r="V238" s="10"/>
    </row>
    <row r="239" spans="2:22" x14ac:dyDescent="0.3">
      <c r="B239" s="24"/>
      <c r="C239" s="25"/>
      <c r="H239" s="24"/>
      <c r="I239" s="25"/>
      <c r="N239" s="3" t="e">
        <f t="shared" si="19"/>
        <v>#N/A</v>
      </c>
      <c r="O239" s="8" t="e">
        <f t="shared" si="17"/>
        <v>#N/A</v>
      </c>
      <c r="Q239" s="3" t="e">
        <f t="shared" si="16"/>
        <v>#N/A</v>
      </c>
      <c r="R239" s="8" t="e">
        <f t="shared" si="18"/>
        <v>#N/A</v>
      </c>
      <c r="S239" s="10"/>
      <c r="T239" s="10"/>
      <c r="U239" s="10"/>
      <c r="V239" s="10"/>
    </row>
    <row r="240" spans="2:22" x14ac:dyDescent="0.3">
      <c r="B240" s="24"/>
      <c r="C240" s="25"/>
      <c r="H240" s="24"/>
      <c r="I240" s="25"/>
      <c r="N240" s="3" t="e">
        <f t="shared" si="19"/>
        <v>#N/A</v>
      </c>
      <c r="O240" s="8" t="e">
        <f t="shared" si="17"/>
        <v>#N/A</v>
      </c>
      <c r="Q240" s="3" t="e">
        <f t="shared" si="16"/>
        <v>#N/A</v>
      </c>
      <c r="R240" s="8" t="e">
        <f t="shared" si="18"/>
        <v>#N/A</v>
      </c>
      <c r="S240" s="10"/>
      <c r="T240" s="10"/>
      <c r="U240" s="10"/>
      <c r="V240" s="10"/>
    </row>
    <row r="241" spans="2:22" x14ac:dyDescent="0.3">
      <c r="B241" s="24"/>
      <c r="C241" s="25"/>
      <c r="H241" s="24"/>
      <c r="I241" s="25"/>
      <c r="N241" s="3" t="e">
        <f t="shared" si="19"/>
        <v>#N/A</v>
      </c>
      <c r="O241" s="8" t="e">
        <f t="shared" si="17"/>
        <v>#N/A</v>
      </c>
      <c r="Q241" s="3" t="e">
        <f t="shared" si="16"/>
        <v>#N/A</v>
      </c>
      <c r="R241" s="8" t="e">
        <f t="shared" si="18"/>
        <v>#N/A</v>
      </c>
      <c r="S241" s="10"/>
      <c r="T241" s="10"/>
      <c r="U241" s="10"/>
      <c r="V241" s="10"/>
    </row>
    <row r="242" spans="2:22" x14ac:dyDescent="0.3">
      <c r="B242" s="24"/>
      <c r="C242" s="25"/>
      <c r="H242" s="24"/>
      <c r="I242" s="25"/>
      <c r="N242" s="3" t="e">
        <f t="shared" si="19"/>
        <v>#N/A</v>
      </c>
      <c r="O242" s="8" t="e">
        <f t="shared" si="17"/>
        <v>#N/A</v>
      </c>
      <c r="Q242" s="3" t="e">
        <f t="shared" si="16"/>
        <v>#N/A</v>
      </c>
      <c r="R242" s="8" t="e">
        <f t="shared" si="18"/>
        <v>#N/A</v>
      </c>
      <c r="S242" s="10"/>
      <c r="T242" s="10"/>
      <c r="U242" s="10"/>
      <c r="V242" s="10"/>
    </row>
    <row r="243" spans="2:22" x14ac:dyDescent="0.3">
      <c r="B243" s="24"/>
      <c r="C243" s="25"/>
      <c r="H243" s="24"/>
      <c r="I243" s="25"/>
      <c r="N243" s="3" t="e">
        <f t="shared" si="19"/>
        <v>#N/A</v>
      </c>
      <c r="O243" s="8" t="e">
        <f t="shared" si="17"/>
        <v>#N/A</v>
      </c>
      <c r="Q243" s="3" t="e">
        <f t="shared" si="16"/>
        <v>#N/A</v>
      </c>
      <c r="R243" s="8" t="e">
        <f t="shared" si="18"/>
        <v>#N/A</v>
      </c>
      <c r="S243" s="10"/>
      <c r="T243" s="10"/>
      <c r="U243" s="10"/>
      <c r="V243" s="10"/>
    </row>
    <row r="244" spans="2:22" x14ac:dyDescent="0.3">
      <c r="B244" s="24"/>
      <c r="C244" s="25"/>
      <c r="H244" s="24"/>
      <c r="I244" s="25"/>
      <c r="N244" s="3" t="e">
        <f t="shared" si="19"/>
        <v>#N/A</v>
      </c>
      <c r="O244" s="8" t="e">
        <f t="shared" si="17"/>
        <v>#N/A</v>
      </c>
      <c r="Q244" s="3" t="e">
        <f t="shared" si="16"/>
        <v>#N/A</v>
      </c>
      <c r="R244" s="8" t="e">
        <f t="shared" si="18"/>
        <v>#N/A</v>
      </c>
      <c r="S244" s="10"/>
      <c r="T244" s="10"/>
      <c r="U244" s="10"/>
      <c r="V244" s="10"/>
    </row>
    <row r="245" spans="2:22" x14ac:dyDescent="0.3">
      <c r="B245" s="24"/>
      <c r="C245" s="25"/>
      <c r="H245" s="24"/>
      <c r="I245" s="25"/>
      <c r="N245" s="3" t="e">
        <f t="shared" si="19"/>
        <v>#N/A</v>
      </c>
      <c r="O245" s="8" t="e">
        <f t="shared" si="17"/>
        <v>#N/A</v>
      </c>
      <c r="Q245" s="3" t="e">
        <f t="shared" si="16"/>
        <v>#N/A</v>
      </c>
      <c r="R245" s="8" t="e">
        <f t="shared" si="18"/>
        <v>#N/A</v>
      </c>
      <c r="S245" s="10"/>
      <c r="T245" s="10"/>
      <c r="U245" s="10"/>
      <c r="V245" s="10"/>
    </row>
    <row r="246" spans="2:22" x14ac:dyDescent="0.3">
      <c r="B246" s="24"/>
      <c r="C246" s="25"/>
      <c r="H246" s="24"/>
      <c r="I246" s="25"/>
      <c r="N246" s="3" t="e">
        <f t="shared" si="19"/>
        <v>#N/A</v>
      </c>
      <c r="O246" s="8" t="e">
        <f t="shared" si="17"/>
        <v>#N/A</v>
      </c>
      <c r="Q246" s="3" t="e">
        <f t="shared" si="16"/>
        <v>#N/A</v>
      </c>
      <c r="R246" s="8" t="e">
        <f t="shared" si="18"/>
        <v>#N/A</v>
      </c>
      <c r="S246" s="10"/>
      <c r="T246" s="10"/>
      <c r="U246" s="10"/>
      <c r="V246" s="10"/>
    </row>
    <row r="247" spans="2:22" x14ac:dyDescent="0.3">
      <c r="B247" s="24"/>
      <c r="C247" s="25"/>
      <c r="H247" s="24"/>
      <c r="I247" s="25"/>
      <c r="N247" s="3" t="e">
        <f t="shared" si="19"/>
        <v>#N/A</v>
      </c>
      <c r="O247" s="8" t="e">
        <f t="shared" si="17"/>
        <v>#N/A</v>
      </c>
      <c r="Q247" s="3" t="e">
        <f t="shared" si="16"/>
        <v>#N/A</v>
      </c>
      <c r="R247" s="8" t="e">
        <f t="shared" si="18"/>
        <v>#N/A</v>
      </c>
      <c r="S247" s="10"/>
      <c r="T247" s="10"/>
      <c r="U247" s="10"/>
      <c r="V247" s="10"/>
    </row>
    <row r="248" spans="2:22" x14ac:dyDescent="0.3">
      <c r="B248" s="24"/>
      <c r="C248" s="25"/>
      <c r="H248" s="24"/>
      <c r="I248" s="25"/>
      <c r="N248" s="3" t="e">
        <f t="shared" si="19"/>
        <v>#N/A</v>
      </c>
      <c r="O248" s="8" t="e">
        <f t="shared" si="17"/>
        <v>#N/A</v>
      </c>
      <c r="Q248" s="3" t="e">
        <f t="shared" si="16"/>
        <v>#N/A</v>
      </c>
      <c r="R248" s="8" t="e">
        <f t="shared" si="18"/>
        <v>#N/A</v>
      </c>
      <c r="S248" s="10"/>
      <c r="T248" s="10"/>
      <c r="U248" s="10"/>
      <c r="V248" s="10"/>
    </row>
    <row r="249" spans="2:22" x14ac:dyDescent="0.3">
      <c r="B249" s="24"/>
      <c r="C249" s="25"/>
      <c r="H249" s="24"/>
      <c r="I249" s="25"/>
      <c r="N249" s="3" t="e">
        <f t="shared" si="19"/>
        <v>#N/A</v>
      </c>
      <c r="O249" s="8" t="e">
        <f t="shared" si="17"/>
        <v>#N/A</v>
      </c>
      <c r="Q249" s="3" t="e">
        <f t="shared" si="16"/>
        <v>#N/A</v>
      </c>
      <c r="R249" s="8" t="e">
        <f t="shared" si="18"/>
        <v>#N/A</v>
      </c>
      <c r="S249" s="10"/>
      <c r="T249" s="10"/>
      <c r="U249" s="10"/>
      <c r="V249" s="10"/>
    </row>
    <row r="250" spans="2:22" x14ac:dyDescent="0.3">
      <c r="B250" s="24"/>
      <c r="C250" s="25"/>
      <c r="H250" s="24"/>
      <c r="I250" s="25"/>
      <c r="N250" s="3" t="e">
        <f t="shared" si="19"/>
        <v>#N/A</v>
      </c>
      <c r="O250" s="8" t="e">
        <f t="shared" si="17"/>
        <v>#N/A</v>
      </c>
      <c r="Q250" s="3" t="e">
        <f t="shared" si="16"/>
        <v>#N/A</v>
      </c>
      <c r="R250" s="8" t="e">
        <f t="shared" si="18"/>
        <v>#N/A</v>
      </c>
      <c r="S250" s="10"/>
      <c r="T250" s="10"/>
      <c r="U250" s="10"/>
      <c r="V250" s="10"/>
    </row>
    <row r="251" spans="2:22" x14ac:dyDescent="0.3">
      <c r="B251" s="24"/>
      <c r="C251" s="25"/>
      <c r="H251" s="24"/>
      <c r="I251" s="25"/>
      <c r="N251" s="3" t="e">
        <f t="shared" si="19"/>
        <v>#N/A</v>
      </c>
      <c r="O251" s="8" t="e">
        <f t="shared" si="17"/>
        <v>#N/A</v>
      </c>
      <c r="Q251" s="3" t="e">
        <f t="shared" si="16"/>
        <v>#N/A</v>
      </c>
      <c r="R251" s="8" t="e">
        <f t="shared" si="18"/>
        <v>#N/A</v>
      </c>
      <c r="S251" s="10"/>
      <c r="T251" s="10"/>
      <c r="U251" s="10"/>
      <c r="V251" s="10"/>
    </row>
    <row r="252" spans="2:22" x14ac:dyDescent="0.3">
      <c r="B252" s="24"/>
      <c r="C252" s="25"/>
      <c r="H252" s="24"/>
      <c r="I252" s="25"/>
      <c r="N252" s="3" t="e">
        <f t="shared" si="19"/>
        <v>#N/A</v>
      </c>
      <c r="O252" s="8" t="e">
        <f t="shared" si="17"/>
        <v>#N/A</v>
      </c>
      <c r="Q252" s="3" t="e">
        <f t="shared" si="16"/>
        <v>#N/A</v>
      </c>
      <c r="R252" s="8" t="e">
        <f t="shared" si="18"/>
        <v>#N/A</v>
      </c>
      <c r="S252" s="10"/>
      <c r="T252" s="10"/>
      <c r="U252" s="10"/>
      <c r="V252" s="10"/>
    </row>
    <row r="253" spans="2:22" x14ac:dyDescent="0.3">
      <c r="B253" s="24"/>
      <c r="C253" s="25"/>
      <c r="H253" s="24"/>
      <c r="I253" s="25"/>
      <c r="N253" s="3" t="e">
        <f t="shared" si="19"/>
        <v>#N/A</v>
      </c>
      <c r="O253" s="8" t="e">
        <f t="shared" si="17"/>
        <v>#N/A</v>
      </c>
      <c r="Q253" s="3" t="e">
        <f t="shared" si="16"/>
        <v>#N/A</v>
      </c>
      <c r="R253" s="8" t="e">
        <f t="shared" si="18"/>
        <v>#N/A</v>
      </c>
      <c r="S253" s="10"/>
      <c r="T253" s="10"/>
      <c r="U253" s="10"/>
      <c r="V253" s="10"/>
    </row>
    <row r="254" spans="2:22" x14ac:dyDescent="0.3">
      <c r="B254" s="24"/>
      <c r="C254" s="25"/>
      <c r="H254" s="24"/>
      <c r="I254" s="25"/>
      <c r="N254" s="3" t="e">
        <f t="shared" si="19"/>
        <v>#N/A</v>
      </c>
      <c r="O254" s="8" t="e">
        <f t="shared" si="17"/>
        <v>#N/A</v>
      </c>
      <c r="Q254" s="3" t="e">
        <f t="shared" si="16"/>
        <v>#N/A</v>
      </c>
      <c r="R254" s="8" t="e">
        <f t="shared" si="18"/>
        <v>#N/A</v>
      </c>
      <c r="S254" s="10"/>
      <c r="T254" s="10"/>
      <c r="U254" s="10"/>
      <c r="V254" s="10"/>
    </row>
    <row r="255" spans="2:22" x14ac:dyDescent="0.3">
      <c r="B255" s="24"/>
      <c r="C255" s="25"/>
      <c r="H255" s="24"/>
      <c r="I255" s="25"/>
      <c r="N255" s="3" t="e">
        <f t="shared" si="19"/>
        <v>#N/A</v>
      </c>
      <c r="O255" s="8" t="e">
        <f t="shared" si="17"/>
        <v>#N/A</v>
      </c>
      <c r="Q255" s="3" t="e">
        <f t="shared" si="16"/>
        <v>#N/A</v>
      </c>
      <c r="R255" s="8" t="e">
        <f t="shared" si="18"/>
        <v>#N/A</v>
      </c>
      <c r="S255" s="10"/>
      <c r="T255" s="10"/>
      <c r="U255" s="10"/>
      <c r="V255" s="10"/>
    </row>
    <row r="256" spans="2:22" x14ac:dyDescent="0.3">
      <c r="B256" s="24"/>
      <c r="C256" s="25"/>
      <c r="H256" s="24"/>
      <c r="I256" s="25"/>
      <c r="N256" s="3" t="e">
        <f t="shared" si="19"/>
        <v>#N/A</v>
      </c>
      <c r="O256" s="8" t="e">
        <f t="shared" si="17"/>
        <v>#N/A</v>
      </c>
      <c r="Q256" s="3" t="e">
        <f t="shared" si="16"/>
        <v>#N/A</v>
      </c>
      <c r="R256" s="8" t="e">
        <f t="shared" si="18"/>
        <v>#N/A</v>
      </c>
      <c r="S256" s="10"/>
      <c r="T256" s="10"/>
      <c r="U256" s="10"/>
      <c r="V256" s="10"/>
    </row>
    <row r="257" spans="2:22" x14ac:dyDescent="0.3">
      <c r="B257" s="24"/>
      <c r="C257" s="25"/>
      <c r="H257" s="24"/>
      <c r="I257" s="25"/>
      <c r="N257" s="3" t="e">
        <f t="shared" si="19"/>
        <v>#N/A</v>
      </c>
      <c r="O257" s="8" t="e">
        <f t="shared" si="17"/>
        <v>#N/A</v>
      </c>
      <c r="Q257" s="3" t="e">
        <f t="shared" si="16"/>
        <v>#N/A</v>
      </c>
      <c r="R257" s="8" t="e">
        <f t="shared" si="18"/>
        <v>#N/A</v>
      </c>
      <c r="S257" s="10"/>
      <c r="T257" s="10"/>
      <c r="U257" s="10"/>
      <c r="V257" s="10"/>
    </row>
    <row r="258" spans="2:22" x14ac:dyDescent="0.3">
      <c r="B258" s="24"/>
      <c r="C258" s="25"/>
      <c r="H258" s="24"/>
      <c r="I258" s="25"/>
      <c r="N258" s="3" t="e">
        <f t="shared" si="19"/>
        <v>#N/A</v>
      </c>
      <c r="O258" s="8" t="e">
        <f t="shared" si="17"/>
        <v>#N/A</v>
      </c>
      <c r="Q258" s="3" t="e">
        <f t="shared" si="16"/>
        <v>#N/A</v>
      </c>
      <c r="R258" s="8" t="e">
        <f t="shared" si="18"/>
        <v>#N/A</v>
      </c>
      <c r="S258" s="10"/>
      <c r="T258" s="10"/>
      <c r="U258" s="10"/>
      <c r="V258" s="10"/>
    </row>
    <row r="259" spans="2:22" x14ac:dyDescent="0.3">
      <c r="B259" s="24"/>
      <c r="C259" s="25"/>
      <c r="H259" s="24"/>
      <c r="I259" s="25"/>
      <c r="N259" s="3" t="e">
        <f t="shared" si="19"/>
        <v>#N/A</v>
      </c>
      <c r="O259" s="8" t="e">
        <f t="shared" si="17"/>
        <v>#N/A</v>
      </c>
      <c r="Q259" s="3" t="e">
        <f t="shared" ref="Q259:Q322" si="20">IF(Q258+1&gt;MAX($C$6:$C$505),#N/A,Q258+1)</f>
        <v>#N/A</v>
      </c>
      <c r="R259" s="8" t="e">
        <f t="shared" si="18"/>
        <v>#N/A</v>
      </c>
      <c r="S259" s="10"/>
      <c r="T259" s="10"/>
      <c r="U259" s="10"/>
      <c r="V259" s="10"/>
    </row>
    <row r="260" spans="2:22" x14ac:dyDescent="0.3">
      <c r="B260" s="24"/>
      <c r="C260" s="25"/>
      <c r="H260" s="24"/>
      <c r="I260" s="25"/>
      <c r="N260" s="3" t="e">
        <f t="shared" si="19"/>
        <v>#N/A</v>
      </c>
      <c r="O260" s="8" t="e">
        <f t="shared" si="17"/>
        <v>#N/A</v>
      </c>
      <c r="Q260" s="3" t="e">
        <f t="shared" si="20"/>
        <v>#N/A</v>
      </c>
      <c r="R260" s="8" t="e">
        <f t="shared" si="18"/>
        <v>#N/A</v>
      </c>
      <c r="S260" s="10"/>
      <c r="T260" s="10"/>
      <c r="U260" s="10"/>
      <c r="V260" s="10"/>
    </row>
    <row r="261" spans="2:22" x14ac:dyDescent="0.3">
      <c r="B261" s="24"/>
      <c r="C261" s="25"/>
      <c r="H261" s="24"/>
      <c r="I261" s="25"/>
      <c r="N261" s="3" t="e">
        <f t="shared" si="19"/>
        <v>#N/A</v>
      </c>
      <c r="O261" s="8" t="e">
        <f t="shared" si="17"/>
        <v>#N/A</v>
      </c>
      <c r="Q261" s="3" t="e">
        <f t="shared" si="20"/>
        <v>#N/A</v>
      </c>
      <c r="R261" s="8" t="e">
        <f t="shared" si="18"/>
        <v>#N/A</v>
      </c>
      <c r="S261" s="10"/>
      <c r="T261" s="10"/>
      <c r="U261" s="10"/>
      <c r="V261" s="10"/>
    </row>
    <row r="262" spans="2:22" x14ac:dyDescent="0.3">
      <c r="B262" s="24"/>
      <c r="C262" s="25"/>
      <c r="H262" s="24"/>
      <c r="I262" s="25"/>
      <c r="N262" s="3" t="e">
        <f t="shared" si="19"/>
        <v>#N/A</v>
      </c>
      <c r="O262" s="8" t="e">
        <f t="shared" ref="O262:O325" si="21">_xlfn.NORM.DIST(N262,$Z$29,$Z$30,FALSE)*(COUNTA($C$6:$C$505)*((MAX($E$6:$E$30)-MIN($E$6:$E$30))/COUNTA($E$7:$E$30)))</f>
        <v>#N/A</v>
      </c>
      <c r="Q262" s="3" t="e">
        <f t="shared" si="20"/>
        <v>#N/A</v>
      </c>
      <c r="R262" s="8" t="e">
        <f t="shared" ref="R262:R325" si="22">_xlfn.NORM.DIST(Q262,$AK$29,$AK$30,FALSE)*(COUNTA($I$6:$I$505)*((MAX($K$6:$K$30)-MIN($K$6:$K$30))/COUNTA($K$7:$K$30)))</f>
        <v>#N/A</v>
      </c>
      <c r="S262" s="10"/>
      <c r="T262" s="10"/>
      <c r="U262" s="10"/>
      <c r="V262" s="10"/>
    </row>
    <row r="263" spans="2:22" x14ac:dyDescent="0.3">
      <c r="B263" s="24"/>
      <c r="C263" s="25"/>
      <c r="H263" s="24"/>
      <c r="I263" s="25"/>
      <c r="N263" s="3" t="e">
        <f t="shared" si="19"/>
        <v>#N/A</v>
      </c>
      <c r="O263" s="8" t="e">
        <f t="shared" si="21"/>
        <v>#N/A</v>
      </c>
      <c r="Q263" s="3" t="e">
        <f t="shared" si="20"/>
        <v>#N/A</v>
      </c>
      <c r="R263" s="8" t="e">
        <f t="shared" si="22"/>
        <v>#N/A</v>
      </c>
      <c r="S263" s="10"/>
      <c r="T263" s="10"/>
      <c r="U263" s="10"/>
      <c r="V263" s="10"/>
    </row>
    <row r="264" spans="2:22" x14ac:dyDescent="0.3">
      <c r="B264" s="24"/>
      <c r="C264" s="25"/>
      <c r="H264" s="24"/>
      <c r="I264" s="25"/>
      <c r="N264" s="3" t="e">
        <f t="shared" ref="N264:N327" si="23">IF(N263+1&gt;MAX($C$6:$C$505),#N/A,N263+1)</f>
        <v>#N/A</v>
      </c>
      <c r="O264" s="8" t="e">
        <f t="shared" si="21"/>
        <v>#N/A</v>
      </c>
      <c r="Q264" s="3" t="e">
        <f t="shared" si="20"/>
        <v>#N/A</v>
      </c>
      <c r="R264" s="8" t="e">
        <f t="shared" si="22"/>
        <v>#N/A</v>
      </c>
      <c r="S264" s="10"/>
      <c r="T264" s="10"/>
      <c r="U264" s="10"/>
      <c r="V264" s="10"/>
    </row>
    <row r="265" spans="2:22" x14ac:dyDescent="0.3">
      <c r="B265" s="24"/>
      <c r="C265" s="25"/>
      <c r="H265" s="24"/>
      <c r="I265" s="25"/>
      <c r="N265" s="3" t="e">
        <f t="shared" si="23"/>
        <v>#N/A</v>
      </c>
      <c r="O265" s="8" t="e">
        <f t="shared" si="21"/>
        <v>#N/A</v>
      </c>
      <c r="Q265" s="3" t="e">
        <f t="shared" si="20"/>
        <v>#N/A</v>
      </c>
      <c r="R265" s="8" t="e">
        <f t="shared" si="22"/>
        <v>#N/A</v>
      </c>
      <c r="S265" s="10"/>
      <c r="T265" s="10"/>
      <c r="U265" s="10"/>
      <c r="V265" s="10"/>
    </row>
    <row r="266" spans="2:22" x14ac:dyDescent="0.3">
      <c r="B266" s="24"/>
      <c r="C266" s="25"/>
      <c r="H266" s="24"/>
      <c r="I266" s="25"/>
      <c r="N266" s="3" t="e">
        <f t="shared" si="23"/>
        <v>#N/A</v>
      </c>
      <c r="O266" s="8" t="e">
        <f t="shared" si="21"/>
        <v>#N/A</v>
      </c>
      <c r="Q266" s="3" t="e">
        <f t="shared" si="20"/>
        <v>#N/A</v>
      </c>
      <c r="R266" s="8" t="e">
        <f t="shared" si="22"/>
        <v>#N/A</v>
      </c>
      <c r="S266" s="10"/>
      <c r="T266" s="10"/>
      <c r="U266" s="10"/>
      <c r="V266" s="10"/>
    </row>
    <row r="267" spans="2:22" x14ac:dyDescent="0.3">
      <c r="B267" s="24"/>
      <c r="C267" s="25"/>
      <c r="H267" s="24"/>
      <c r="I267" s="25"/>
      <c r="N267" s="3" t="e">
        <f t="shared" si="23"/>
        <v>#N/A</v>
      </c>
      <c r="O267" s="8" t="e">
        <f t="shared" si="21"/>
        <v>#N/A</v>
      </c>
      <c r="Q267" s="3" t="e">
        <f t="shared" si="20"/>
        <v>#N/A</v>
      </c>
      <c r="R267" s="8" t="e">
        <f t="shared" si="22"/>
        <v>#N/A</v>
      </c>
      <c r="S267" s="10"/>
      <c r="T267" s="10"/>
      <c r="U267" s="10"/>
      <c r="V267" s="10"/>
    </row>
    <row r="268" spans="2:22" x14ac:dyDescent="0.3">
      <c r="B268" s="24"/>
      <c r="C268" s="25"/>
      <c r="H268" s="24"/>
      <c r="I268" s="25"/>
      <c r="N268" s="3" t="e">
        <f t="shared" si="23"/>
        <v>#N/A</v>
      </c>
      <c r="O268" s="8" t="e">
        <f t="shared" si="21"/>
        <v>#N/A</v>
      </c>
      <c r="Q268" s="3" t="e">
        <f t="shared" si="20"/>
        <v>#N/A</v>
      </c>
      <c r="R268" s="8" t="e">
        <f t="shared" si="22"/>
        <v>#N/A</v>
      </c>
      <c r="S268" s="10"/>
      <c r="T268" s="10"/>
      <c r="U268" s="10"/>
      <c r="V268" s="10"/>
    </row>
    <row r="269" spans="2:22" x14ac:dyDescent="0.3">
      <c r="B269" s="24"/>
      <c r="C269" s="25"/>
      <c r="H269" s="24"/>
      <c r="I269" s="25"/>
      <c r="N269" s="3" t="e">
        <f t="shared" si="23"/>
        <v>#N/A</v>
      </c>
      <c r="O269" s="8" t="e">
        <f t="shared" si="21"/>
        <v>#N/A</v>
      </c>
      <c r="Q269" s="3" t="e">
        <f t="shared" si="20"/>
        <v>#N/A</v>
      </c>
      <c r="R269" s="8" t="e">
        <f t="shared" si="22"/>
        <v>#N/A</v>
      </c>
      <c r="S269" s="10"/>
      <c r="T269" s="10"/>
      <c r="U269" s="10"/>
      <c r="V269" s="10"/>
    </row>
    <row r="270" spans="2:22" x14ac:dyDescent="0.3">
      <c r="B270" s="24"/>
      <c r="C270" s="25"/>
      <c r="H270" s="24"/>
      <c r="I270" s="25"/>
      <c r="N270" s="3" t="e">
        <f t="shared" si="23"/>
        <v>#N/A</v>
      </c>
      <c r="O270" s="8" t="e">
        <f t="shared" si="21"/>
        <v>#N/A</v>
      </c>
      <c r="Q270" s="3" t="e">
        <f t="shared" si="20"/>
        <v>#N/A</v>
      </c>
      <c r="R270" s="8" t="e">
        <f t="shared" si="22"/>
        <v>#N/A</v>
      </c>
      <c r="S270" s="10"/>
      <c r="T270" s="10"/>
      <c r="U270" s="10"/>
      <c r="V270" s="10"/>
    </row>
    <row r="271" spans="2:22" x14ac:dyDescent="0.3">
      <c r="B271" s="24"/>
      <c r="C271" s="25"/>
      <c r="H271" s="24"/>
      <c r="I271" s="25"/>
      <c r="N271" s="3" t="e">
        <f t="shared" si="23"/>
        <v>#N/A</v>
      </c>
      <c r="O271" s="8" t="e">
        <f t="shared" si="21"/>
        <v>#N/A</v>
      </c>
      <c r="Q271" s="3" t="e">
        <f t="shared" si="20"/>
        <v>#N/A</v>
      </c>
      <c r="R271" s="8" t="e">
        <f t="shared" si="22"/>
        <v>#N/A</v>
      </c>
      <c r="S271" s="10"/>
      <c r="T271" s="10"/>
      <c r="U271" s="10"/>
      <c r="V271" s="10"/>
    </row>
    <row r="272" spans="2:22" x14ac:dyDescent="0.3">
      <c r="B272" s="24"/>
      <c r="C272" s="25"/>
      <c r="H272" s="24"/>
      <c r="I272" s="25"/>
      <c r="N272" s="3" t="e">
        <f t="shared" si="23"/>
        <v>#N/A</v>
      </c>
      <c r="O272" s="8" t="e">
        <f t="shared" si="21"/>
        <v>#N/A</v>
      </c>
      <c r="Q272" s="3" t="e">
        <f t="shared" si="20"/>
        <v>#N/A</v>
      </c>
      <c r="R272" s="8" t="e">
        <f t="shared" si="22"/>
        <v>#N/A</v>
      </c>
      <c r="S272" s="10"/>
      <c r="T272" s="10"/>
      <c r="U272" s="10"/>
      <c r="V272" s="10"/>
    </row>
    <row r="273" spans="2:22" x14ac:dyDescent="0.3">
      <c r="B273" s="24"/>
      <c r="C273" s="25"/>
      <c r="H273" s="24"/>
      <c r="I273" s="25"/>
      <c r="N273" s="3" t="e">
        <f t="shared" si="23"/>
        <v>#N/A</v>
      </c>
      <c r="O273" s="8" t="e">
        <f t="shared" si="21"/>
        <v>#N/A</v>
      </c>
      <c r="Q273" s="3" t="e">
        <f t="shared" si="20"/>
        <v>#N/A</v>
      </c>
      <c r="R273" s="8" t="e">
        <f t="shared" si="22"/>
        <v>#N/A</v>
      </c>
      <c r="S273" s="10"/>
      <c r="T273" s="10"/>
      <c r="U273" s="10"/>
      <c r="V273" s="10"/>
    </row>
    <row r="274" spans="2:22" x14ac:dyDescent="0.3">
      <c r="B274" s="24"/>
      <c r="C274" s="25"/>
      <c r="H274" s="24"/>
      <c r="I274" s="25"/>
      <c r="N274" s="3" t="e">
        <f t="shared" si="23"/>
        <v>#N/A</v>
      </c>
      <c r="O274" s="8" t="e">
        <f t="shared" si="21"/>
        <v>#N/A</v>
      </c>
      <c r="Q274" s="3" t="e">
        <f t="shared" si="20"/>
        <v>#N/A</v>
      </c>
      <c r="R274" s="8" t="e">
        <f t="shared" si="22"/>
        <v>#N/A</v>
      </c>
      <c r="S274" s="10"/>
      <c r="T274" s="10"/>
      <c r="U274" s="10"/>
      <c r="V274" s="10"/>
    </row>
    <row r="275" spans="2:22" x14ac:dyDescent="0.3">
      <c r="B275" s="24"/>
      <c r="C275" s="25"/>
      <c r="H275" s="24"/>
      <c r="I275" s="25"/>
      <c r="N275" s="3" t="e">
        <f t="shared" si="23"/>
        <v>#N/A</v>
      </c>
      <c r="O275" s="8" t="e">
        <f t="shared" si="21"/>
        <v>#N/A</v>
      </c>
      <c r="Q275" s="3" t="e">
        <f t="shared" si="20"/>
        <v>#N/A</v>
      </c>
      <c r="R275" s="8" t="e">
        <f t="shared" si="22"/>
        <v>#N/A</v>
      </c>
      <c r="S275" s="10"/>
      <c r="T275" s="10"/>
      <c r="U275" s="10"/>
      <c r="V275" s="10"/>
    </row>
    <row r="276" spans="2:22" x14ac:dyDescent="0.3">
      <c r="B276" s="24"/>
      <c r="C276" s="25"/>
      <c r="H276" s="24"/>
      <c r="I276" s="25"/>
      <c r="N276" s="3" t="e">
        <f t="shared" si="23"/>
        <v>#N/A</v>
      </c>
      <c r="O276" s="8" t="e">
        <f t="shared" si="21"/>
        <v>#N/A</v>
      </c>
      <c r="Q276" s="3" t="e">
        <f t="shared" si="20"/>
        <v>#N/A</v>
      </c>
      <c r="R276" s="8" t="e">
        <f t="shared" si="22"/>
        <v>#N/A</v>
      </c>
      <c r="S276" s="10"/>
      <c r="T276" s="10"/>
      <c r="U276" s="10"/>
      <c r="V276" s="10"/>
    </row>
    <row r="277" spans="2:22" x14ac:dyDescent="0.3">
      <c r="B277" s="24"/>
      <c r="C277" s="25"/>
      <c r="H277" s="24"/>
      <c r="I277" s="25"/>
      <c r="N277" s="3" t="e">
        <f t="shared" si="23"/>
        <v>#N/A</v>
      </c>
      <c r="O277" s="8" t="e">
        <f t="shared" si="21"/>
        <v>#N/A</v>
      </c>
      <c r="Q277" s="3" t="e">
        <f t="shared" si="20"/>
        <v>#N/A</v>
      </c>
      <c r="R277" s="8" t="e">
        <f t="shared" si="22"/>
        <v>#N/A</v>
      </c>
      <c r="S277" s="10"/>
      <c r="T277" s="10"/>
      <c r="U277" s="10"/>
      <c r="V277" s="10"/>
    </row>
    <row r="278" spans="2:22" x14ac:dyDescent="0.3">
      <c r="B278" s="24"/>
      <c r="C278" s="25"/>
      <c r="H278" s="24"/>
      <c r="I278" s="25"/>
      <c r="N278" s="3" t="e">
        <f t="shared" si="23"/>
        <v>#N/A</v>
      </c>
      <c r="O278" s="8" t="e">
        <f t="shared" si="21"/>
        <v>#N/A</v>
      </c>
      <c r="Q278" s="3" t="e">
        <f t="shared" si="20"/>
        <v>#N/A</v>
      </c>
      <c r="R278" s="8" t="e">
        <f t="shared" si="22"/>
        <v>#N/A</v>
      </c>
      <c r="S278" s="10"/>
      <c r="T278" s="10"/>
      <c r="U278" s="10"/>
      <c r="V278" s="10"/>
    </row>
    <row r="279" spans="2:22" x14ac:dyDescent="0.3">
      <c r="B279" s="24"/>
      <c r="C279" s="25"/>
      <c r="H279" s="24"/>
      <c r="I279" s="25"/>
      <c r="N279" s="3" t="e">
        <f t="shared" si="23"/>
        <v>#N/A</v>
      </c>
      <c r="O279" s="8" t="e">
        <f t="shared" si="21"/>
        <v>#N/A</v>
      </c>
      <c r="Q279" s="3" t="e">
        <f t="shared" si="20"/>
        <v>#N/A</v>
      </c>
      <c r="R279" s="8" t="e">
        <f t="shared" si="22"/>
        <v>#N/A</v>
      </c>
      <c r="S279" s="10"/>
      <c r="T279" s="10"/>
      <c r="U279" s="10"/>
      <c r="V279" s="10"/>
    </row>
    <row r="280" spans="2:22" x14ac:dyDescent="0.3">
      <c r="B280" s="24"/>
      <c r="C280" s="25"/>
      <c r="H280" s="24"/>
      <c r="I280" s="25"/>
      <c r="N280" s="3" t="e">
        <f t="shared" si="23"/>
        <v>#N/A</v>
      </c>
      <c r="O280" s="8" t="e">
        <f t="shared" si="21"/>
        <v>#N/A</v>
      </c>
      <c r="Q280" s="3" t="e">
        <f t="shared" si="20"/>
        <v>#N/A</v>
      </c>
      <c r="R280" s="8" t="e">
        <f t="shared" si="22"/>
        <v>#N/A</v>
      </c>
      <c r="S280" s="10"/>
      <c r="T280" s="10"/>
      <c r="U280" s="10"/>
      <c r="V280" s="10"/>
    </row>
    <row r="281" spans="2:22" x14ac:dyDescent="0.3">
      <c r="B281" s="24"/>
      <c r="C281" s="25"/>
      <c r="H281" s="24"/>
      <c r="I281" s="25"/>
      <c r="N281" s="3" t="e">
        <f t="shared" si="23"/>
        <v>#N/A</v>
      </c>
      <c r="O281" s="8" t="e">
        <f t="shared" si="21"/>
        <v>#N/A</v>
      </c>
      <c r="Q281" s="3" t="e">
        <f t="shared" si="20"/>
        <v>#N/A</v>
      </c>
      <c r="R281" s="8" t="e">
        <f t="shared" si="22"/>
        <v>#N/A</v>
      </c>
      <c r="S281" s="10"/>
      <c r="T281" s="10"/>
      <c r="U281" s="10"/>
      <c r="V281" s="10"/>
    </row>
    <row r="282" spans="2:22" x14ac:dyDescent="0.3">
      <c r="B282" s="24"/>
      <c r="C282" s="25"/>
      <c r="H282" s="24"/>
      <c r="I282" s="25"/>
      <c r="N282" s="3" t="e">
        <f t="shared" si="23"/>
        <v>#N/A</v>
      </c>
      <c r="O282" s="8" t="e">
        <f t="shared" si="21"/>
        <v>#N/A</v>
      </c>
      <c r="Q282" s="3" t="e">
        <f t="shared" si="20"/>
        <v>#N/A</v>
      </c>
      <c r="R282" s="8" t="e">
        <f t="shared" si="22"/>
        <v>#N/A</v>
      </c>
      <c r="S282" s="10"/>
      <c r="T282" s="10"/>
      <c r="U282" s="10"/>
      <c r="V282" s="10"/>
    </row>
    <row r="283" spans="2:22" x14ac:dyDescent="0.3">
      <c r="B283" s="24"/>
      <c r="C283" s="25"/>
      <c r="H283" s="24"/>
      <c r="I283" s="25"/>
      <c r="N283" s="3" t="e">
        <f t="shared" si="23"/>
        <v>#N/A</v>
      </c>
      <c r="O283" s="8" t="e">
        <f t="shared" si="21"/>
        <v>#N/A</v>
      </c>
      <c r="Q283" s="3" t="e">
        <f t="shared" si="20"/>
        <v>#N/A</v>
      </c>
      <c r="R283" s="8" t="e">
        <f t="shared" si="22"/>
        <v>#N/A</v>
      </c>
      <c r="S283" s="10"/>
      <c r="T283" s="10"/>
      <c r="U283" s="10"/>
      <c r="V283" s="10"/>
    </row>
    <row r="284" spans="2:22" x14ac:dyDescent="0.3">
      <c r="B284" s="24"/>
      <c r="C284" s="25"/>
      <c r="H284" s="24"/>
      <c r="I284" s="25"/>
      <c r="N284" s="3" t="e">
        <f t="shared" si="23"/>
        <v>#N/A</v>
      </c>
      <c r="O284" s="8" t="e">
        <f t="shared" si="21"/>
        <v>#N/A</v>
      </c>
      <c r="Q284" s="3" t="e">
        <f t="shared" si="20"/>
        <v>#N/A</v>
      </c>
      <c r="R284" s="8" t="e">
        <f t="shared" si="22"/>
        <v>#N/A</v>
      </c>
      <c r="S284" s="10"/>
      <c r="T284" s="10"/>
      <c r="U284" s="10"/>
      <c r="V284" s="10"/>
    </row>
    <row r="285" spans="2:22" x14ac:dyDescent="0.3">
      <c r="B285" s="24"/>
      <c r="C285" s="25"/>
      <c r="H285" s="24"/>
      <c r="I285" s="25"/>
      <c r="N285" s="3" t="e">
        <f t="shared" si="23"/>
        <v>#N/A</v>
      </c>
      <c r="O285" s="8" t="e">
        <f t="shared" si="21"/>
        <v>#N/A</v>
      </c>
      <c r="Q285" s="3" t="e">
        <f t="shared" si="20"/>
        <v>#N/A</v>
      </c>
      <c r="R285" s="8" t="e">
        <f t="shared" si="22"/>
        <v>#N/A</v>
      </c>
      <c r="S285" s="10"/>
      <c r="T285" s="10"/>
      <c r="U285" s="10"/>
      <c r="V285" s="10"/>
    </row>
    <row r="286" spans="2:22" x14ac:dyDescent="0.3">
      <c r="B286" s="24"/>
      <c r="C286" s="25"/>
      <c r="H286" s="24"/>
      <c r="I286" s="25"/>
      <c r="N286" s="3" t="e">
        <f t="shared" si="23"/>
        <v>#N/A</v>
      </c>
      <c r="O286" s="8" t="e">
        <f t="shared" si="21"/>
        <v>#N/A</v>
      </c>
      <c r="Q286" s="3" t="e">
        <f t="shared" si="20"/>
        <v>#N/A</v>
      </c>
      <c r="R286" s="8" t="e">
        <f t="shared" si="22"/>
        <v>#N/A</v>
      </c>
      <c r="S286" s="10"/>
      <c r="T286" s="10"/>
      <c r="U286" s="10"/>
      <c r="V286" s="10"/>
    </row>
    <row r="287" spans="2:22" x14ac:dyDescent="0.3">
      <c r="B287" s="24"/>
      <c r="C287" s="25"/>
      <c r="H287" s="24"/>
      <c r="I287" s="25"/>
      <c r="N287" s="3" t="e">
        <f t="shared" si="23"/>
        <v>#N/A</v>
      </c>
      <c r="O287" s="8" t="e">
        <f t="shared" si="21"/>
        <v>#N/A</v>
      </c>
      <c r="Q287" s="3" t="e">
        <f t="shared" si="20"/>
        <v>#N/A</v>
      </c>
      <c r="R287" s="8" t="e">
        <f t="shared" si="22"/>
        <v>#N/A</v>
      </c>
      <c r="S287" s="10"/>
      <c r="T287" s="10"/>
      <c r="U287" s="10"/>
      <c r="V287" s="10"/>
    </row>
    <row r="288" spans="2:22" x14ac:dyDescent="0.3">
      <c r="B288" s="24"/>
      <c r="C288" s="25"/>
      <c r="H288" s="24"/>
      <c r="I288" s="25"/>
      <c r="N288" s="3" t="e">
        <f t="shared" si="23"/>
        <v>#N/A</v>
      </c>
      <c r="O288" s="8" t="e">
        <f t="shared" si="21"/>
        <v>#N/A</v>
      </c>
      <c r="Q288" s="3" t="e">
        <f t="shared" si="20"/>
        <v>#N/A</v>
      </c>
      <c r="R288" s="8" t="e">
        <f t="shared" si="22"/>
        <v>#N/A</v>
      </c>
      <c r="S288" s="10"/>
      <c r="T288" s="10"/>
      <c r="U288" s="10"/>
      <c r="V288" s="10"/>
    </row>
    <row r="289" spans="2:22" x14ac:dyDescent="0.3">
      <c r="B289" s="24"/>
      <c r="C289" s="25"/>
      <c r="H289" s="24"/>
      <c r="I289" s="25"/>
      <c r="N289" s="3" t="e">
        <f t="shared" si="23"/>
        <v>#N/A</v>
      </c>
      <c r="O289" s="8" t="e">
        <f t="shared" si="21"/>
        <v>#N/A</v>
      </c>
      <c r="Q289" s="3" t="e">
        <f t="shared" si="20"/>
        <v>#N/A</v>
      </c>
      <c r="R289" s="8" t="e">
        <f t="shared" si="22"/>
        <v>#N/A</v>
      </c>
      <c r="S289" s="10"/>
      <c r="T289" s="10"/>
      <c r="U289" s="10"/>
      <c r="V289" s="10"/>
    </row>
    <row r="290" spans="2:22" x14ac:dyDescent="0.3">
      <c r="B290" s="24"/>
      <c r="C290" s="25"/>
      <c r="H290" s="24"/>
      <c r="I290" s="25"/>
      <c r="N290" s="3" t="e">
        <f t="shared" si="23"/>
        <v>#N/A</v>
      </c>
      <c r="O290" s="8" t="e">
        <f t="shared" si="21"/>
        <v>#N/A</v>
      </c>
      <c r="Q290" s="3" t="e">
        <f t="shared" si="20"/>
        <v>#N/A</v>
      </c>
      <c r="R290" s="8" t="e">
        <f t="shared" si="22"/>
        <v>#N/A</v>
      </c>
      <c r="S290" s="10"/>
      <c r="T290" s="10"/>
      <c r="U290" s="10"/>
      <c r="V290" s="10"/>
    </row>
    <row r="291" spans="2:22" x14ac:dyDescent="0.3">
      <c r="B291" s="24"/>
      <c r="C291" s="25"/>
      <c r="H291" s="24"/>
      <c r="I291" s="25"/>
      <c r="N291" s="3" t="e">
        <f t="shared" si="23"/>
        <v>#N/A</v>
      </c>
      <c r="O291" s="8" t="e">
        <f t="shared" si="21"/>
        <v>#N/A</v>
      </c>
      <c r="Q291" s="3" t="e">
        <f t="shared" si="20"/>
        <v>#N/A</v>
      </c>
      <c r="R291" s="8" t="e">
        <f t="shared" si="22"/>
        <v>#N/A</v>
      </c>
      <c r="S291" s="10"/>
      <c r="T291" s="10"/>
      <c r="U291" s="10"/>
      <c r="V291" s="10"/>
    </row>
    <row r="292" spans="2:22" x14ac:dyDescent="0.3">
      <c r="B292" s="24"/>
      <c r="C292" s="25"/>
      <c r="H292" s="24"/>
      <c r="I292" s="25"/>
      <c r="N292" s="3" t="e">
        <f t="shared" si="23"/>
        <v>#N/A</v>
      </c>
      <c r="O292" s="8" t="e">
        <f t="shared" si="21"/>
        <v>#N/A</v>
      </c>
      <c r="Q292" s="3" t="e">
        <f t="shared" si="20"/>
        <v>#N/A</v>
      </c>
      <c r="R292" s="8" t="e">
        <f t="shared" si="22"/>
        <v>#N/A</v>
      </c>
      <c r="S292" s="10"/>
      <c r="T292" s="10"/>
      <c r="U292" s="10"/>
      <c r="V292" s="10"/>
    </row>
    <row r="293" spans="2:22" x14ac:dyDescent="0.3">
      <c r="B293" s="24"/>
      <c r="C293" s="25"/>
      <c r="H293" s="24"/>
      <c r="I293" s="25"/>
      <c r="N293" s="3" t="e">
        <f t="shared" si="23"/>
        <v>#N/A</v>
      </c>
      <c r="O293" s="8" t="e">
        <f t="shared" si="21"/>
        <v>#N/A</v>
      </c>
      <c r="Q293" s="3" t="e">
        <f t="shared" si="20"/>
        <v>#N/A</v>
      </c>
      <c r="R293" s="8" t="e">
        <f t="shared" si="22"/>
        <v>#N/A</v>
      </c>
      <c r="S293" s="10"/>
      <c r="T293" s="10"/>
      <c r="U293" s="10"/>
      <c r="V293" s="10"/>
    </row>
    <row r="294" spans="2:22" x14ac:dyDescent="0.3">
      <c r="B294" s="24"/>
      <c r="C294" s="25"/>
      <c r="H294" s="24"/>
      <c r="I294" s="25"/>
      <c r="N294" s="3" t="e">
        <f t="shared" si="23"/>
        <v>#N/A</v>
      </c>
      <c r="O294" s="8" t="e">
        <f t="shared" si="21"/>
        <v>#N/A</v>
      </c>
      <c r="Q294" s="3" t="e">
        <f t="shared" si="20"/>
        <v>#N/A</v>
      </c>
      <c r="R294" s="8" t="e">
        <f t="shared" si="22"/>
        <v>#N/A</v>
      </c>
      <c r="S294" s="10"/>
      <c r="T294" s="10"/>
      <c r="U294" s="10"/>
      <c r="V294" s="10"/>
    </row>
    <row r="295" spans="2:22" x14ac:dyDescent="0.3">
      <c r="B295" s="24"/>
      <c r="C295" s="25"/>
      <c r="H295" s="24"/>
      <c r="I295" s="25"/>
      <c r="N295" s="3" t="e">
        <f t="shared" si="23"/>
        <v>#N/A</v>
      </c>
      <c r="O295" s="8" t="e">
        <f t="shared" si="21"/>
        <v>#N/A</v>
      </c>
      <c r="Q295" s="3" t="e">
        <f t="shared" si="20"/>
        <v>#N/A</v>
      </c>
      <c r="R295" s="8" t="e">
        <f t="shared" si="22"/>
        <v>#N/A</v>
      </c>
      <c r="S295" s="10"/>
      <c r="T295" s="10"/>
      <c r="U295" s="10"/>
      <c r="V295" s="10"/>
    </row>
    <row r="296" spans="2:22" x14ac:dyDescent="0.3">
      <c r="B296" s="24"/>
      <c r="C296" s="25"/>
      <c r="H296" s="24"/>
      <c r="I296" s="25"/>
      <c r="N296" s="3" t="e">
        <f t="shared" si="23"/>
        <v>#N/A</v>
      </c>
      <c r="O296" s="8" t="e">
        <f t="shared" si="21"/>
        <v>#N/A</v>
      </c>
      <c r="Q296" s="3" t="e">
        <f t="shared" si="20"/>
        <v>#N/A</v>
      </c>
      <c r="R296" s="8" t="e">
        <f t="shared" si="22"/>
        <v>#N/A</v>
      </c>
      <c r="S296" s="10"/>
      <c r="T296" s="10"/>
      <c r="U296" s="10"/>
      <c r="V296" s="10"/>
    </row>
    <row r="297" spans="2:22" x14ac:dyDescent="0.3">
      <c r="B297" s="24"/>
      <c r="C297" s="25"/>
      <c r="H297" s="24"/>
      <c r="I297" s="25"/>
      <c r="N297" s="3" t="e">
        <f t="shared" si="23"/>
        <v>#N/A</v>
      </c>
      <c r="O297" s="8" t="e">
        <f t="shared" si="21"/>
        <v>#N/A</v>
      </c>
      <c r="Q297" s="3" t="e">
        <f t="shared" si="20"/>
        <v>#N/A</v>
      </c>
      <c r="R297" s="8" t="e">
        <f t="shared" si="22"/>
        <v>#N/A</v>
      </c>
      <c r="S297" s="10"/>
      <c r="T297" s="10"/>
      <c r="U297" s="10"/>
      <c r="V297" s="10"/>
    </row>
    <row r="298" spans="2:22" x14ac:dyDescent="0.3">
      <c r="B298" s="24"/>
      <c r="C298" s="25"/>
      <c r="H298" s="24"/>
      <c r="I298" s="25"/>
      <c r="N298" s="3" t="e">
        <f t="shared" si="23"/>
        <v>#N/A</v>
      </c>
      <c r="O298" s="8" t="e">
        <f t="shared" si="21"/>
        <v>#N/A</v>
      </c>
      <c r="Q298" s="3" t="e">
        <f t="shared" si="20"/>
        <v>#N/A</v>
      </c>
      <c r="R298" s="8" t="e">
        <f t="shared" si="22"/>
        <v>#N/A</v>
      </c>
      <c r="S298" s="10"/>
      <c r="T298" s="10"/>
      <c r="U298" s="10"/>
      <c r="V298" s="10"/>
    </row>
    <row r="299" spans="2:22" x14ac:dyDescent="0.3">
      <c r="B299" s="24"/>
      <c r="C299" s="25"/>
      <c r="H299" s="24"/>
      <c r="I299" s="25"/>
      <c r="N299" s="3" t="e">
        <f t="shared" si="23"/>
        <v>#N/A</v>
      </c>
      <c r="O299" s="8" t="e">
        <f t="shared" si="21"/>
        <v>#N/A</v>
      </c>
      <c r="Q299" s="3" t="e">
        <f t="shared" si="20"/>
        <v>#N/A</v>
      </c>
      <c r="R299" s="8" t="e">
        <f t="shared" si="22"/>
        <v>#N/A</v>
      </c>
      <c r="S299" s="10"/>
      <c r="T299" s="10"/>
      <c r="U299" s="10"/>
      <c r="V299" s="10"/>
    </row>
    <row r="300" spans="2:22" x14ac:dyDescent="0.3">
      <c r="B300" s="24"/>
      <c r="C300" s="25"/>
      <c r="H300" s="24"/>
      <c r="I300" s="25"/>
      <c r="N300" s="3" t="e">
        <f t="shared" si="23"/>
        <v>#N/A</v>
      </c>
      <c r="O300" s="8" t="e">
        <f t="shared" si="21"/>
        <v>#N/A</v>
      </c>
      <c r="Q300" s="3" t="e">
        <f t="shared" si="20"/>
        <v>#N/A</v>
      </c>
      <c r="R300" s="8" t="e">
        <f t="shared" si="22"/>
        <v>#N/A</v>
      </c>
      <c r="S300" s="10"/>
      <c r="T300" s="10"/>
      <c r="U300" s="10"/>
      <c r="V300" s="10"/>
    </row>
    <row r="301" spans="2:22" x14ac:dyDescent="0.3">
      <c r="B301" s="24"/>
      <c r="C301" s="25"/>
      <c r="H301" s="24"/>
      <c r="I301" s="25"/>
      <c r="N301" s="3" t="e">
        <f t="shared" si="23"/>
        <v>#N/A</v>
      </c>
      <c r="O301" s="8" t="e">
        <f t="shared" si="21"/>
        <v>#N/A</v>
      </c>
      <c r="Q301" s="3" t="e">
        <f t="shared" si="20"/>
        <v>#N/A</v>
      </c>
      <c r="R301" s="8" t="e">
        <f t="shared" si="22"/>
        <v>#N/A</v>
      </c>
      <c r="S301" s="10"/>
      <c r="T301" s="10"/>
      <c r="U301" s="10"/>
      <c r="V301" s="10"/>
    </row>
    <row r="302" spans="2:22" x14ac:dyDescent="0.3">
      <c r="B302" s="24"/>
      <c r="C302" s="25"/>
      <c r="H302" s="24"/>
      <c r="I302" s="25"/>
      <c r="N302" s="3" t="e">
        <f t="shared" si="23"/>
        <v>#N/A</v>
      </c>
      <c r="O302" s="8" t="e">
        <f t="shared" si="21"/>
        <v>#N/A</v>
      </c>
      <c r="Q302" s="3" t="e">
        <f t="shared" si="20"/>
        <v>#N/A</v>
      </c>
      <c r="R302" s="8" t="e">
        <f t="shared" si="22"/>
        <v>#N/A</v>
      </c>
      <c r="S302" s="10"/>
      <c r="T302" s="10"/>
      <c r="U302" s="10"/>
      <c r="V302" s="10"/>
    </row>
    <row r="303" spans="2:22" x14ac:dyDescent="0.3">
      <c r="B303" s="24"/>
      <c r="C303" s="25"/>
      <c r="H303" s="24"/>
      <c r="I303" s="25"/>
      <c r="N303" s="3" t="e">
        <f t="shared" si="23"/>
        <v>#N/A</v>
      </c>
      <c r="O303" s="8" t="e">
        <f t="shared" si="21"/>
        <v>#N/A</v>
      </c>
      <c r="Q303" s="3" t="e">
        <f t="shared" si="20"/>
        <v>#N/A</v>
      </c>
      <c r="R303" s="8" t="e">
        <f t="shared" si="22"/>
        <v>#N/A</v>
      </c>
      <c r="S303" s="10"/>
      <c r="T303" s="10"/>
      <c r="U303" s="10"/>
      <c r="V303" s="10"/>
    </row>
    <row r="304" spans="2:22" x14ac:dyDescent="0.3">
      <c r="B304" s="24"/>
      <c r="C304" s="25"/>
      <c r="H304" s="24"/>
      <c r="I304" s="25"/>
      <c r="N304" s="3" t="e">
        <f t="shared" si="23"/>
        <v>#N/A</v>
      </c>
      <c r="O304" s="8" t="e">
        <f t="shared" si="21"/>
        <v>#N/A</v>
      </c>
      <c r="Q304" s="3" t="e">
        <f t="shared" si="20"/>
        <v>#N/A</v>
      </c>
      <c r="R304" s="8" t="e">
        <f t="shared" si="22"/>
        <v>#N/A</v>
      </c>
      <c r="S304" s="10"/>
      <c r="T304" s="10"/>
      <c r="U304" s="10"/>
      <c r="V304" s="10"/>
    </row>
    <row r="305" spans="2:22" x14ac:dyDescent="0.3">
      <c r="B305" s="24"/>
      <c r="C305" s="25"/>
      <c r="H305" s="24"/>
      <c r="I305" s="25"/>
      <c r="N305" s="3" t="e">
        <f t="shared" si="23"/>
        <v>#N/A</v>
      </c>
      <c r="O305" s="8" t="e">
        <f t="shared" si="21"/>
        <v>#N/A</v>
      </c>
      <c r="Q305" s="3" t="e">
        <f t="shared" si="20"/>
        <v>#N/A</v>
      </c>
      <c r="R305" s="8" t="e">
        <f t="shared" si="22"/>
        <v>#N/A</v>
      </c>
      <c r="S305" s="10"/>
      <c r="T305" s="10"/>
      <c r="U305" s="10"/>
      <c r="V305" s="10"/>
    </row>
    <row r="306" spans="2:22" x14ac:dyDescent="0.3">
      <c r="B306" s="24"/>
      <c r="C306" s="25"/>
      <c r="H306" s="24"/>
      <c r="I306" s="25"/>
      <c r="N306" s="3" t="e">
        <f t="shared" si="23"/>
        <v>#N/A</v>
      </c>
      <c r="O306" s="8" t="e">
        <f t="shared" si="21"/>
        <v>#N/A</v>
      </c>
      <c r="Q306" s="3" t="e">
        <f t="shared" si="20"/>
        <v>#N/A</v>
      </c>
      <c r="R306" s="8" t="e">
        <f t="shared" si="22"/>
        <v>#N/A</v>
      </c>
      <c r="S306" s="10"/>
      <c r="T306" s="10"/>
      <c r="U306" s="10"/>
      <c r="V306" s="10"/>
    </row>
    <row r="307" spans="2:22" x14ac:dyDescent="0.3">
      <c r="B307" s="24"/>
      <c r="C307" s="25"/>
      <c r="H307" s="24"/>
      <c r="I307" s="25"/>
      <c r="N307" s="3" t="e">
        <f t="shared" si="23"/>
        <v>#N/A</v>
      </c>
      <c r="O307" s="8" t="e">
        <f t="shared" si="21"/>
        <v>#N/A</v>
      </c>
      <c r="Q307" s="3" t="e">
        <f t="shared" si="20"/>
        <v>#N/A</v>
      </c>
      <c r="R307" s="8" t="e">
        <f t="shared" si="22"/>
        <v>#N/A</v>
      </c>
      <c r="S307" s="10"/>
      <c r="T307" s="10"/>
      <c r="U307" s="10"/>
      <c r="V307" s="10"/>
    </row>
    <row r="308" spans="2:22" x14ac:dyDescent="0.3">
      <c r="B308" s="24"/>
      <c r="C308" s="25"/>
      <c r="H308" s="24"/>
      <c r="I308" s="25"/>
      <c r="N308" s="3" t="e">
        <f t="shared" si="23"/>
        <v>#N/A</v>
      </c>
      <c r="O308" s="8" t="e">
        <f t="shared" si="21"/>
        <v>#N/A</v>
      </c>
      <c r="Q308" s="3" t="e">
        <f t="shared" si="20"/>
        <v>#N/A</v>
      </c>
      <c r="R308" s="8" t="e">
        <f t="shared" si="22"/>
        <v>#N/A</v>
      </c>
      <c r="S308" s="10"/>
      <c r="T308" s="10"/>
      <c r="U308" s="10"/>
      <c r="V308" s="10"/>
    </row>
    <row r="309" spans="2:22" x14ac:dyDescent="0.3">
      <c r="B309" s="24"/>
      <c r="C309" s="25"/>
      <c r="H309" s="24"/>
      <c r="I309" s="25"/>
      <c r="N309" s="3" t="e">
        <f t="shared" si="23"/>
        <v>#N/A</v>
      </c>
      <c r="O309" s="8" t="e">
        <f t="shared" si="21"/>
        <v>#N/A</v>
      </c>
      <c r="Q309" s="3" t="e">
        <f t="shared" si="20"/>
        <v>#N/A</v>
      </c>
      <c r="R309" s="8" t="e">
        <f t="shared" si="22"/>
        <v>#N/A</v>
      </c>
      <c r="S309" s="10"/>
      <c r="T309" s="10"/>
      <c r="U309" s="10"/>
      <c r="V309" s="10"/>
    </row>
    <row r="310" spans="2:22" x14ac:dyDescent="0.3">
      <c r="B310" s="24"/>
      <c r="C310" s="25"/>
      <c r="H310" s="24"/>
      <c r="I310" s="25"/>
      <c r="N310" s="3" t="e">
        <f t="shared" si="23"/>
        <v>#N/A</v>
      </c>
      <c r="O310" s="8" t="e">
        <f t="shared" si="21"/>
        <v>#N/A</v>
      </c>
      <c r="Q310" s="3" t="e">
        <f t="shared" si="20"/>
        <v>#N/A</v>
      </c>
      <c r="R310" s="8" t="e">
        <f t="shared" si="22"/>
        <v>#N/A</v>
      </c>
      <c r="S310" s="10"/>
      <c r="T310" s="10"/>
      <c r="U310" s="10"/>
      <c r="V310" s="10"/>
    </row>
    <row r="311" spans="2:22" x14ac:dyDescent="0.3">
      <c r="B311" s="24"/>
      <c r="C311" s="25"/>
      <c r="H311" s="24"/>
      <c r="I311" s="25"/>
      <c r="N311" s="3" t="e">
        <f t="shared" si="23"/>
        <v>#N/A</v>
      </c>
      <c r="O311" s="8" t="e">
        <f t="shared" si="21"/>
        <v>#N/A</v>
      </c>
      <c r="Q311" s="3" t="e">
        <f t="shared" si="20"/>
        <v>#N/A</v>
      </c>
      <c r="R311" s="8" t="e">
        <f t="shared" si="22"/>
        <v>#N/A</v>
      </c>
      <c r="S311" s="10"/>
      <c r="T311" s="10"/>
      <c r="U311" s="10"/>
      <c r="V311" s="10"/>
    </row>
    <row r="312" spans="2:22" x14ac:dyDescent="0.3">
      <c r="B312" s="24"/>
      <c r="C312" s="25"/>
      <c r="H312" s="24"/>
      <c r="I312" s="25"/>
      <c r="N312" s="3" t="e">
        <f t="shared" si="23"/>
        <v>#N/A</v>
      </c>
      <c r="O312" s="8" t="e">
        <f t="shared" si="21"/>
        <v>#N/A</v>
      </c>
      <c r="Q312" s="3" t="e">
        <f t="shared" si="20"/>
        <v>#N/A</v>
      </c>
      <c r="R312" s="8" t="e">
        <f t="shared" si="22"/>
        <v>#N/A</v>
      </c>
      <c r="S312" s="10"/>
      <c r="T312" s="10"/>
      <c r="U312" s="10"/>
      <c r="V312" s="10"/>
    </row>
    <row r="313" spans="2:22" x14ac:dyDescent="0.3">
      <c r="B313" s="24"/>
      <c r="C313" s="25"/>
      <c r="H313" s="24"/>
      <c r="I313" s="25"/>
      <c r="N313" s="3" t="e">
        <f t="shared" si="23"/>
        <v>#N/A</v>
      </c>
      <c r="O313" s="8" t="e">
        <f t="shared" si="21"/>
        <v>#N/A</v>
      </c>
      <c r="Q313" s="3" t="e">
        <f t="shared" si="20"/>
        <v>#N/A</v>
      </c>
      <c r="R313" s="8" t="e">
        <f t="shared" si="22"/>
        <v>#N/A</v>
      </c>
      <c r="S313" s="10"/>
      <c r="T313" s="10"/>
      <c r="U313" s="10"/>
      <c r="V313" s="10"/>
    </row>
    <row r="314" spans="2:22" x14ac:dyDescent="0.3">
      <c r="B314" s="24"/>
      <c r="C314" s="25"/>
      <c r="H314" s="24"/>
      <c r="I314" s="25"/>
      <c r="N314" s="3" t="e">
        <f t="shared" si="23"/>
        <v>#N/A</v>
      </c>
      <c r="O314" s="8" t="e">
        <f t="shared" si="21"/>
        <v>#N/A</v>
      </c>
      <c r="Q314" s="3" t="e">
        <f t="shared" si="20"/>
        <v>#N/A</v>
      </c>
      <c r="R314" s="8" t="e">
        <f t="shared" si="22"/>
        <v>#N/A</v>
      </c>
      <c r="S314" s="10"/>
      <c r="T314" s="10"/>
      <c r="U314" s="10"/>
      <c r="V314" s="10"/>
    </row>
    <row r="315" spans="2:22" x14ac:dyDescent="0.3">
      <c r="B315" s="24"/>
      <c r="C315" s="25"/>
      <c r="H315" s="24"/>
      <c r="I315" s="25"/>
      <c r="N315" s="3" t="e">
        <f t="shared" si="23"/>
        <v>#N/A</v>
      </c>
      <c r="O315" s="8" t="e">
        <f t="shared" si="21"/>
        <v>#N/A</v>
      </c>
      <c r="Q315" s="3" t="e">
        <f t="shared" si="20"/>
        <v>#N/A</v>
      </c>
      <c r="R315" s="8" t="e">
        <f t="shared" si="22"/>
        <v>#N/A</v>
      </c>
      <c r="S315" s="10"/>
      <c r="T315" s="10"/>
      <c r="U315" s="10"/>
      <c r="V315" s="10"/>
    </row>
    <row r="316" spans="2:22" x14ac:dyDescent="0.3">
      <c r="B316" s="24"/>
      <c r="C316" s="25"/>
      <c r="H316" s="24"/>
      <c r="I316" s="25"/>
      <c r="N316" s="3" t="e">
        <f t="shared" si="23"/>
        <v>#N/A</v>
      </c>
      <c r="O316" s="8" t="e">
        <f t="shared" si="21"/>
        <v>#N/A</v>
      </c>
      <c r="Q316" s="3" t="e">
        <f t="shared" si="20"/>
        <v>#N/A</v>
      </c>
      <c r="R316" s="8" t="e">
        <f t="shared" si="22"/>
        <v>#N/A</v>
      </c>
      <c r="S316" s="10"/>
      <c r="T316" s="10"/>
      <c r="U316" s="10"/>
      <c r="V316" s="10"/>
    </row>
    <row r="317" spans="2:22" x14ac:dyDescent="0.3">
      <c r="B317" s="24"/>
      <c r="C317" s="25"/>
      <c r="H317" s="24"/>
      <c r="I317" s="25"/>
      <c r="N317" s="3" t="e">
        <f t="shared" si="23"/>
        <v>#N/A</v>
      </c>
      <c r="O317" s="8" t="e">
        <f t="shared" si="21"/>
        <v>#N/A</v>
      </c>
      <c r="Q317" s="3" t="e">
        <f t="shared" si="20"/>
        <v>#N/A</v>
      </c>
      <c r="R317" s="8" t="e">
        <f t="shared" si="22"/>
        <v>#N/A</v>
      </c>
      <c r="S317" s="10"/>
      <c r="T317" s="10"/>
      <c r="U317" s="10"/>
      <c r="V317" s="10"/>
    </row>
    <row r="318" spans="2:22" x14ac:dyDescent="0.3">
      <c r="B318" s="24"/>
      <c r="C318" s="25"/>
      <c r="H318" s="24"/>
      <c r="I318" s="25"/>
      <c r="N318" s="3" t="e">
        <f t="shared" si="23"/>
        <v>#N/A</v>
      </c>
      <c r="O318" s="8" t="e">
        <f t="shared" si="21"/>
        <v>#N/A</v>
      </c>
      <c r="Q318" s="3" t="e">
        <f t="shared" si="20"/>
        <v>#N/A</v>
      </c>
      <c r="R318" s="8" t="e">
        <f t="shared" si="22"/>
        <v>#N/A</v>
      </c>
      <c r="S318" s="10"/>
      <c r="T318" s="10"/>
      <c r="U318" s="10"/>
      <c r="V318" s="10"/>
    </row>
    <row r="319" spans="2:22" x14ac:dyDescent="0.3">
      <c r="B319" s="24"/>
      <c r="C319" s="25"/>
      <c r="H319" s="24"/>
      <c r="I319" s="25"/>
      <c r="N319" s="3" t="e">
        <f t="shared" si="23"/>
        <v>#N/A</v>
      </c>
      <c r="O319" s="8" t="e">
        <f t="shared" si="21"/>
        <v>#N/A</v>
      </c>
      <c r="Q319" s="3" t="e">
        <f t="shared" si="20"/>
        <v>#N/A</v>
      </c>
      <c r="R319" s="8" t="e">
        <f t="shared" si="22"/>
        <v>#N/A</v>
      </c>
      <c r="S319" s="10"/>
      <c r="T319" s="10"/>
      <c r="U319" s="10"/>
      <c r="V319" s="10"/>
    </row>
    <row r="320" spans="2:22" x14ac:dyDescent="0.3">
      <c r="B320" s="24"/>
      <c r="C320" s="25"/>
      <c r="H320" s="24"/>
      <c r="I320" s="25"/>
      <c r="N320" s="3" t="e">
        <f t="shared" si="23"/>
        <v>#N/A</v>
      </c>
      <c r="O320" s="8" t="e">
        <f t="shared" si="21"/>
        <v>#N/A</v>
      </c>
      <c r="Q320" s="3" t="e">
        <f t="shared" si="20"/>
        <v>#N/A</v>
      </c>
      <c r="R320" s="8" t="e">
        <f t="shared" si="22"/>
        <v>#N/A</v>
      </c>
      <c r="S320" s="10"/>
      <c r="T320" s="10"/>
      <c r="U320" s="10"/>
      <c r="V320" s="10"/>
    </row>
    <row r="321" spans="2:22" x14ac:dyDescent="0.3">
      <c r="B321" s="24"/>
      <c r="C321" s="25"/>
      <c r="H321" s="24"/>
      <c r="I321" s="25"/>
      <c r="N321" s="3" t="e">
        <f t="shared" si="23"/>
        <v>#N/A</v>
      </c>
      <c r="O321" s="8" t="e">
        <f t="shared" si="21"/>
        <v>#N/A</v>
      </c>
      <c r="Q321" s="3" t="e">
        <f t="shared" si="20"/>
        <v>#N/A</v>
      </c>
      <c r="R321" s="8" t="e">
        <f t="shared" si="22"/>
        <v>#N/A</v>
      </c>
      <c r="S321" s="10"/>
      <c r="T321" s="10"/>
      <c r="U321" s="10"/>
      <c r="V321" s="10"/>
    </row>
    <row r="322" spans="2:22" x14ac:dyDescent="0.3">
      <c r="B322" s="24"/>
      <c r="C322" s="25"/>
      <c r="H322" s="24"/>
      <c r="I322" s="25"/>
      <c r="N322" s="3" t="e">
        <f t="shared" si="23"/>
        <v>#N/A</v>
      </c>
      <c r="O322" s="8" t="e">
        <f t="shared" si="21"/>
        <v>#N/A</v>
      </c>
      <c r="Q322" s="3" t="e">
        <f t="shared" si="20"/>
        <v>#N/A</v>
      </c>
      <c r="R322" s="8" t="e">
        <f t="shared" si="22"/>
        <v>#N/A</v>
      </c>
      <c r="S322" s="10"/>
      <c r="T322" s="10"/>
      <c r="U322" s="10"/>
      <c r="V322" s="10"/>
    </row>
    <row r="323" spans="2:22" x14ac:dyDescent="0.3">
      <c r="B323" s="24"/>
      <c r="C323" s="25"/>
      <c r="H323" s="24"/>
      <c r="I323" s="25"/>
      <c r="N323" s="3" t="e">
        <f t="shared" si="23"/>
        <v>#N/A</v>
      </c>
      <c r="O323" s="8" t="e">
        <f t="shared" si="21"/>
        <v>#N/A</v>
      </c>
      <c r="Q323" s="3" t="e">
        <f t="shared" ref="Q323:Q386" si="24">IF(Q322+1&gt;MAX($C$6:$C$505),#N/A,Q322+1)</f>
        <v>#N/A</v>
      </c>
      <c r="R323" s="8" t="e">
        <f t="shared" si="22"/>
        <v>#N/A</v>
      </c>
      <c r="S323" s="10"/>
      <c r="T323" s="10"/>
      <c r="U323" s="10"/>
      <c r="V323" s="10"/>
    </row>
    <row r="324" spans="2:22" x14ac:dyDescent="0.3">
      <c r="B324" s="24"/>
      <c r="C324" s="25"/>
      <c r="H324" s="24"/>
      <c r="I324" s="25"/>
      <c r="N324" s="3" t="e">
        <f t="shared" si="23"/>
        <v>#N/A</v>
      </c>
      <c r="O324" s="8" t="e">
        <f t="shared" si="21"/>
        <v>#N/A</v>
      </c>
      <c r="Q324" s="3" t="e">
        <f t="shared" si="24"/>
        <v>#N/A</v>
      </c>
      <c r="R324" s="8" t="e">
        <f t="shared" si="22"/>
        <v>#N/A</v>
      </c>
      <c r="S324" s="10"/>
      <c r="T324" s="10"/>
      <c r="U324" s="10"/>
      <c r="V324" s="10"/>
    </row>
    <row r="325" spans="2:22" x14ac:dyDescent="0.3">
      <c r="B325" s="24"/>
      <c r="C325" s="25"/>
      <c r="H325" s="24"/>
      <c r="I325" s="25"/>
      <c r="N325" s="3" t="e">
        <f t="shared" si="23"/>
        <v>#N/A</v>
      </c>
      <c r="O325" s="8" t="e">
        <f t="shared" si="21"/>
        <v>#N/A</v>
      </c>
      <c r="Q325" s="3" t="e">
        <f t="shared" si="24"/>
        <v>#N/A</v>
      </c>
      <c r="R325" s="8" t="e">
        <f t="shared" si="22"/>
        <v>#N/A</v>
      </c>
      <c r="S325" s="10"/>
      <c r="T325" s="10"/>
      <c r="U325" s="10"/>
      <c r="V325" s="10"/>
    </row>
    <row r="326" spans="2:22" x14ac:dyDescent="0.3">
      <c r="B326" s="24"/>
      <c r="C326" s="25"/>
      <c r="H326" s="24"/>
      <c r="I326" s="25"/>
      <c r="N326" s="3" t="e">
        <f t="shared" si="23"/>
        <v>#N/A</v>
      </c>
      <c r="O326" s="8" t="e">
        <f t="shared" ref="O326:O389" si="25">_xlfn.NORM.DIST(N326,$Z$29,$Z$30,FALSE)*(COUNTA($C$6:$C$505)*((MAX($E$6:$E$30)-MIN($E$6:$E$30))/COUNTA($E$7:$E$30)))</f>
        <v>#N/A</v>
      </c>
      <c r="Q326" s="3" t="e">
        <f t="shared" si="24"/>
        <v>#N/A</v>
      </c>
      <c r="R326" s="8" t="e">
        <f t="shared" ref="R326:R389" si="26">_xlfn.NORM.DIST(Q326,$AK$29,$AK$30,FALSE)*(COUNTA($I$6:$I$505)*((MAX($K$6:$K$30)-MIN($K$6:$K$30))/COUNTA($K$7:$K$30)))</f>
        <v>#N/A</v>
      </c>
      <c r="S326" s="10"/>
      <c r="T326" s="10"/>
      <c r="U326" s="10"/>
      <c r="V326" s="10"/>
    </row>
    <row r="327" spans="2:22" x14ac:dyDescent="0.3">
      <c r="B327" s="24"/>
      <c r="C327" s="25"/>
      <c r="H327" s="24"/>
      <c r="I327" s="25"/>
      <c r="N327" s="3" t="e">
        <f t="shared" si="23"/>
        <v>#N/A</v>
      </c>
      <c r="O327" s="8" t="e">
        <f t="shared" si="25"/>
        <v>#N/A</v>
      </c>
      <c r="Q327" s="3" t="e">
        <f t="shared" si="24"/>
        <v>#N/A</v>
      </c>
      <c r="R327" s="8" t="e">
        <f t="shared" si="26"/>
        <v>#N/A</v>
      </c>
      <c r="S327" s="10"/>
      <c r="T327" s="10"/>
      <c r="U327" s="10"/>
      <c r="V327" s="10"/>
    </row>
    <row r="328" spans="2:22" x14ac:dyDescent="0.3">
      <c r="B328" s="24"/>
      <c r="C328" s="25"/>
      <c r="H328" s="24"/>
      <c r="I328" s="25"/>
      <c r="N328" s="3" t="e">
        <f t="shared" ref="N328:N391" si="27">IF(N327+1&gt;MAX($C$6:$C$505),#N/A,N327+1)</f>
        <v>#N/A</v>
      </c>
      <c r="O328" s="8" t="e">
        <f t="shared" si="25"/>
        <v>#N/A</v>
      </c>
      <c r="Q328" s="3" t="e">
        <f t="shared" si="24"/>
        <v>#N/A</v>
      </c>
      <c r="R328" s="8" t="e">
        <f t="shared" si="26"/>
        <v>#N/A</v>
      </c>
      <c r="S328" s="10"/>
      <c r="T328" s="10"/>
      <c r="U328" s="10"/>
      <c r="V328" s="10"/>
    </row>
    <row r="329" spans="2:22" x14ac:dyDescent="0.3">
      <c r="B329" s="24"/>
      <c r="C329" s="25"/>
      <c r="H329" s="24"/>
      <c r="I329" s="25"/>
      <c r="N329" s="3" t="e">
        <f t="shared" si="27"/>
        <v>#N/A</v>
      </c>
      <c r="O329" s="8" t="e">
        <f t="shared" si="25"/>
        <v>#N/A</v>
      </c>
      <c r="Q329" s="3" t="e">
        <f t="shared" si="24"/>
        <v>#N/A</v>
      </c>
      <c r="R329" s="8" t="e">
        <f t="shared" si="26"/>
        <v>#N/A</v>
      </c>
      <c r="S329" s="10"/>
      <c r="T329" s="10"/>
      <c r="U329" s="10"/>
      <c r="V329" s="10"/>
    </row>
    <row r="330" spans="2:22" x14ac:dyDescent="0.3">
      <c r="B330" s="24"/>
      <c r="C330" s="25"/>
      <c r="H330" s="24"/>
      <c r="I330" s="25"/>
      <c r="N330" s="3" t="e">
        <f t="shared" si="27"/>
        <v>#N/A</v>
      </c>
      <c r="O330" s="8" t="e">
        <f t="shared" si="25"/>
        <v>#N/A</v>
      </c>
      <c r="Q330" s="3" t="e">
        <f t="shared" si="24"/>
        <v>#N/A</v>
      </c>
      <c r="R330" s="8" t="e">
        <f t="shared" si="26"/>
        <v>#N/A</v>
      </c>
      <c r="S330" s="10"/>
      <c r="T330" s="10"/>
      <c r="U330" s="10"/>
      <c r="V330" s="10"/>
    </row>
    <row r="331" spans="2:22" x14ac:dyDescent="0.3">
      <c r="B331" s="24"/>
      <c r="C331" s="25"/>
      <c r="H331" s="24"/>
      <c r="I331" s="25"/>
      <c r="N331" s="3" t="e">
        <f t="shared" si="27"/>
        <v>#N/A</v>
      </c>
      <c r="O331" s="8" t="e">
        <f t="shared" si="25"/>
        <v>#N/A</v>
      </c>
      <c r="Q331" s="3" t="e">
        <f t="shared" si="24"/>
        <v>#N/A</v>
      </c>
      <c r="R331" s="8" t="e">
        <f t="shared" si="26"/>
        <v>#N/A</v>
      </c>
      <c r="S331" s="10"/>
      <c r="T331" s="10"/>
      <c r="U331" s="10"/>
      <c r="V331" s="10"/>
    </row>
    <row r="332" spans="2:22" x14ac:dyDescent="0.3">
      <c r="B332" s="24"/>
      <c r="C332" s="25"/>
      <c r="H332" s="24"/>
      <c r="I332" s="25"/>
      <c r="N332" s="3" t="e">
        <f t="shared" si="27"/>
        <v>#N/A</v>
      </c>
      <c r="O332" s="8" t="e">
        <f t="shared" si="25"/>
        <v>#N/A</v>
      </c>
      <c r="Q332" s="3" t="e">
        <f t="shared" si="24"/>
        <v>#N/A</v>
      </c>
      <c r="R332" s="8" t="e">
        <f t="shared" si="26"/>
        <v>#N/A</v>
      </c>
      <c r="S332" s="10"/>
      <c r="T332" s="10"/>
      <c r="U332" s="10"/>
      <c r="V332" s="10"/>
    </row>
    <row r="333" spans="2:22" x14ac:dyDescent="0.3">
      <c r="B333" s="24"/>
      <c r="C333" s="25"/>
      <c r="H333" s="24"/>
      <c r="I333" s="25"/>
      <c r="N333" s="3" t="e">
        <f t="shared" si="27"/>
        <v>#N/A</v>
      </c>
      <c r="O333" s="8" t="e">
        <f t="shared" si="25"/>
        <v>#N/A</v>
      </c>
      <c r="Q333" s="3" t="e">
        <f t="shared" si="24"/>
        <v>#N/A</v>
      </c>
      <c r="R333" s="8" t="e">
        <f t="shared" si="26"/>
        <v>#N/A</v>
      </c>
      <c r="S333" s="10"/>
      <c r="T333" s="10"/>
      <c r="U333" s="10"/>
      <c r="V333" s="10"/>
    </row>
    <row r="334" spans="2:22" x14ac:dyDescent="0.3">
      <c r="B334" s="24"/>
      <c r="C334" s="25"/>
      <c r="H334" s="24"/>
      <c r="I334" s="25"/>
      <c r="N334" s="3" t="e">
        <f t="shared" si="27"/>
        <v>#N/A</v>
      </c>
      <c r="O334" s="8" t="e">
        <f t="shared" si="25"/>
        <v>#N/A</v>
      </c>
      <c r="Q334" s="3" t="e">
        <f t="shared" si="24"/>
        <v>#N/A</v>
      </c>
      <c r="R334" s="8" t="e">
        <f t="shared" si="26"/>
        <v>#N/A</v>
      </c>
      <c r="S334" s="10"/>
      <c r="T334" s="10"/>
      <c r="U334" s="10"/>
      <c r="V334" s="10"/>
    </row>
    <row r="335" spans="2:22" x14ac:dyDescent="0.3">
      <c r="B335" s="24"/>
      <c r="C335" s="25"/>
      <c r="H335" s="24"/>
      <c r="I335" s="25"/>
      <c r="N335" s="3" t="e">
        <f t="shared" si="27"/>
        <v>#N/A</v>
      </c>
      <c r="O335" s="8" t="e">
        <f t="shared" si="25"/>
        <v>#N/A</v>
      </c>
      <c r="Q335" s="3" t="e">
        <f t="shared" si="24"/>
        <v>#N/A</v>
      </c>
      <c r="R335" s="8" t="e">
        <f t="shared" si="26"/>
        <v>#N/A</v>
      </c>
      <c r="S335" s="10"/>
      <c r="T335" s="10"/>
      <c r="U335" s="10"/>
      <c r="V335" s="10"/>
    </row>
    <row r="336" spans="2:22" x14ac:dyDescent="0.3">
      <c r="B336" s="24"/>
      <c r="C336" s="25"/>
      <c r="H336" s="24"/>
      <c r="I336" s="25"/>
      <c r="N336" s="3" t="e">
        <f t="shared" si="27"/>
        <v>#N/A</v>
      </c>
      <c r="O336" s="8" t="e">
        <f t="shared" si="25"/>
        <v>#N/A</v>
      </c>
      <c r="Q336" s="3" t="e">
        <f t="shared" si="24"/>
        <v>#N/A</v>
      </c>
      <c r="R336" s="8" t="e">
        <f t="shared" si="26"/>
        <v>#N/A</v>
      </c>
      <c r="S336" s="10"/>
      <c r="T336" s="10"/>
      <c r="U336" s="10"/>
      <c r="V336" s="10"/>
    </row>
    <row r="337" spans="2:22" x14ac:dyDescent="0.3">
      <c r="B337" s="24"/>
      <c r="C337" s="25"/>
      <c r="H337" s="24"/>
      <c r="I337" s="25"/>
      <c r="N337" s="3" t="e">
        <f t="shared" si="27"/>
        <v>#N/A</v>
      </c>
      <c r="O337" s="8" t="e">
        <f t="shared" si="25"/>
        <v>#N/A</v>
      </c>
      <c r="Q337" s="3" t="e">
        <f t="shared" si="24"/>
        <v>#N/A</v>
      </c>
      <c r="R337" s="8" t="e">
        <f t="shared" si="26"/>
        <v>#N/A</v>
      </c>
      <c r="S337" s="10"/>
      <c r="T337" s="10"/>
      <c r="U337" s="10"/>
      <c r="V337" s="10"/>
    </row>
    <row r="338" spans="2:22" x14ac:dyDescent="0.3">
      <c r="B338" s="24"/>
      <c r="C338" s="25"/>
      <c r="H338" s="24"/>
      <c r="I338" s="25"/>
      <c r="N338" s="3" t="e">
        <f t="shared" si="27"/>
        <v>#N/A</v>
      </c>
      <c r="O338" s="8" t="e">
        <f t="shared" si="25"/>
        <v>#N/A</v>
      </c>
      <c r="Q338" s="3" t="e">
        <f t="shared" si="24"/>
        <v>#N/A</v>
      </c>
      <c r="R338" s="8" t="e">
        <f t="shared" si="26"/>
        <v>#N/A</v>
      </c>
      <c r="S338" s="10"/>
      <c r="T338" s="10"/>
      <c r="U338" s="10"/>
      <c r="V338" s="10"/>
    </row>
    <row r="339" spans="2:22" x14ac:dyDescent="0.3">
      <c r="B339" s="24"/>
      <c r="C339" s="25"/>
      <c r="H339" s="24"/>
      <c r="I339" s="25"/>
      <c r="N339" s="3" t="e">
        <f t="shared" si="27"/>
        <v>#N/A</v>
      </c>
      <c r="O339" s="8" t="e">
        <f t="shared" si="25"/>
        <v>#N/A</v>
      </c>
      <c r="Q339" s="3" t="e">
        <f t="shared" si="24"/>
        <v>#N/A</v>
      </c>
      <c r="R339" s="8" t="e">
        <f t="shared" si="26"/>
        <v>#N/A</v>
      </c>
      <c r="S339" s="10"/>
      <c r="T339" s="10"/>
      <c r="U339" s="10"/>
      <c r="V339" s="10"/>
    </row>
    <row r="340" spans="2:22" x14ac:dyDescent="0.3">
      <c r="B340" s="24"/>
      <c r="C340" s="25"/>
      <c r="H340" s="24"/>
      <c r="I340" s="25"/>
      <c r="N340" s="3" t="e">
        <f t="shared" si="27"/>
        <v>#N/A</v>
      </c>
      <c r="O340" s="8" t="e">
        <f t="shared" si="25"/>
        <v>#N/A</v>
      </c>
      <c r="Q340" s="3" t="e">
        <f t="shared" si="24"/>
        <v>#N/A</v>
      </c>
      <c r="R340" s="8" t="e">
        <f t="shared" si="26"/>
        <v>#N/A</v>
      </c>
      <c r="S340" s="10"/>
      <c r="T340" s="10"/>
      <c r="U340" s="10"/>
      <c r="V340" s="10"/>
    </row>
    <row r="341" spans="2:22" x14ac:dyDescent="0.3">
      <c r="B341" s="24"/>
      <c r="C341" s="25"/>
      <c r="H341" s="24"/>
      <c r="I341" s="25"/>
      <c r="N341" s="3" t="e">
        <f t="shared" si="27"/>
        <v>#N/A</v>
      </c>
      <c r="O341" s="8" t="e">
        <f t="shared" si="25"/>
        <v>#N/A</v>
      </c>
      <c r="Q341" s="3" t="e">
        <f t="shared" si="24"/>
        <v>#N/A</v>
      </c>
      <c r="R341" s="8" t="e">
        <f t="shared" si="26"/>
        <v>#N/A</v>
      </c>
      <c r="S341" s="10"/>
      <c r="T341" s="10"/>
      <c r="U341" s="10"/>
      <c r="V341" s="10"/>
    </row>
    <row r="342" spans="2:22" x14ac:dyDescent="0.3">
      <c r="B342" s="24"/>
      <c r="C342" s="25"/>
      <c r="H342" s="24"/>
      <c r="I342" s="25"/>
      <c r="N342" s="3" t="e">
        <f t="shared" si="27"/>
        <v>#N/A</v>
      </c>
      <c r="O342" s="8" t="e">
        <f t="shared" si="25"/>
        <v>#N/A</v>
      </c>
      <c r="Q342" s="3" t="e">
        <f t="shared" si="24"/>
        <v>#N/A</v>
      </c>
      <c r="R342" s="8" t="e">
        <f t="shared" si="26"/>
        <v>#N/A</v>
      </c>
      <c r="S342" s="10"/>
      <c r="T342" s="10"/>
      <c r="U342" s="10"/>
      <c r="V342" s="10"/>
    </row>
    <row r="343" spans="2:22" x14ac:dyDescent="0.3">
      <c r="B343" s="24"/>
      <c r="C343" s="25"/>
      <c r="H343" s="24"/>
      <c r="I343" s="25"/>
      <c r="N343" s="3" t="e">
        <f t="shared" si="27"/>
        <v>#N/A</v>
      </c>
      <c r="O343" s="8" t="e">
        <f t="shared" si="25"/>
        <v>#N/A</v>
      </c>
      <c r="Q343" s="3" t="e">
        <f t="shared" si="24"/>
        <v>#N/A</v>
      </c>
      <c r="R343" s="8" t="e">
        <f t="shared" si="26"/>
        <v>#N/A</v>
      </c>
      <c r="S343" s="10"/>
      <c r="T343" s="10"/>
      <c r="U343" s="10"/>
      <c r="V343" s="10"/>
    </row>
    <row r="344" spans="2:22" x14ac:dyDescent="0.3">
      <c r="B344" s="24"/>
      <c r="C344" s="25"/>
      <c r="H344" s="24"/>
      <c r="I344" s="25"/>
      <c r="N344" s="3" t="e">
        <f t="shared" si="27"/>
        <v>#N/A</v>
      </c>
      <c r="O344" s="8" t="e">
        <f t="shared" si="25"/>
        <v>#N/A</v>
      </c>
      <c r="Q344" s="3" t="e">
        <f t="shared" si="24"/>
        <v>#N/A</v>
      </c>
      <c r="R344" s="8" t="e">
        <f t="shared" si="26"/>
        <v>#N/A</v>
      </c>
      <c r="S344" s="10"/>
      <c r="T344" s="10"/>
      <c r="U344" s="10"/>
      <c r="V344" s="10"/>
    </row>
    <row r="345" spans="2:22" x14ac:dyDescent="0.3">
      <c r="B345" s="24"/>
      <c r="C345" s="25"/>
      <c r="H345" s="24"/>
      <c r="I345" s="25"/>
      <c r="N345" s="3" t="e">
        <f t="shared" si="27"/>
        <v>#N/A</v>
      </c>
      <c r="O345" s="8" t="e">
        <f t="shared" si="25"/>
        <v>#N/A</v>
      </c>
      <c r="Q345" s="3" t="e">
        <f t="shared" si="24"/>
        <v>#N/A</v>
      </c>
      <c r="R345" s="8" t="e">
        <f t="shared" si="26"/>
        <v>#N/A</v>
      </c>
      <c r="S345" s="10"/>
      <c r="T345" s="10"/>
      <c r="U345" s="10"/>
      <c r="V345" s="10"/>
    </row>
    <row r="346" spans="2:22" x14ac:dyDescent="0.3">
      <c r="B346" s="24"/>
      <c r="C346" s="25"/>
      <c r="H346" s="24"/>
      <c r="I346" s="25"/>
      <c r="N346" s="3" t="e">
        <f t="shared" si="27"/>
        <v>#N/A</v>
      </c>
      <c r="O346" s="8" t="e">
        <f t="shared" si="25"/>
        <v>#N/A</v>
      </c>
      <c r="Q346" s="3" t="e">
        <f t="shared" si="24"/>
        <v>#N/A</v>
      </c>
      <c r="R346" s="8" t="e">
        <f t="shared" si="26"/>
        <v>#N/A</v>
      </c>
      <c r="S346" s="10"/>
      <c r="T346" s="10"/>
      <c r="U346" s="10"/>
      <c r="V346" s="10"/>
    </row>
    <row r="347" spans="2:22" x14ac:dyDescent="0.3">
      <c r="B347" s="24"/>
      <c r="C347" s="25"/>
      <c r="H347" s="24"/>
      <c r="I347" s="25"/>
      <c r="N347" s="3" t="e">
        <f t="shared" si="27"/>
        <v>#N/A</v>
      </c>
      <c r="O347" s="8" t="e">
        <f t="shared" si="25"/>
        <v>#N/A</v>
      </c>
      <c r="Q347" s="3" t="e">
        <f t="shared" si="24"/>
        <v>#N/A</v>
      </c>
      <c r="R347" s="8" t="e">
        <f t="shared" si="26"/>
        <v>#N/A</v>
      </c>
      <c r="S347" s="10"/>
      <c r="T347" s="10"/>
      <c r="U347" s="10"/>
      <c r="V347" s="10"/>
    </row>
    <row r="348" spans="2:22" x14ac:dyDescent="0.3">
      <c r="B348" s="24"/>
      <c r="C348" s="25"/>
      <c r="H348" s="24"/>
      <c r="I348" s="25"/>
      <c r="N348" s="3" t="e">
        <f t="shared" si="27"/>
        <v>#N/A</v>
      </c>
      <c r="O348" s="8" t="e">
        <f t="shared" si="25"/>
        <v>#N/A</v>
      </c>
      <c r="Q348" s="3" t="e">
        <f t="shared" si="24"/>
        <v>#N/A</v>
      </c>
      <c r="R348" s="8" t="e">
        <f t="shared" si="26"/>
        <v>#N/A</v>
      </c>
      <c r="S348" s="10"/>
      <c r="T348" s="10"/>
      <c r="U348" s="10"/>
      <c r="V348" s="10"/>
    </row>
    <row r="349" spans="2:22" x14ac:dyDescent="0.3">
      <c r="B349" s="24"/>
      <c r="C349" s="25"/>
      <c r="H349" s="24"/>
      <c r="I349" s="25"/>
      <c r="N349" s="3" t="e">
        <f t="shared" si="27"/>
        <v>#N/A</v>
      </c>
      <c r="O349" s="8" t="e">
        <f t="shared" si="25"/>
        <v>#N/A</v>
      </c>
      <c r="Q349" s="3" t="e">
        <f t="shared" si="24"/>
        <v>#N/A</v>
      </c>
      <c r="R349" s="8" t="e">
        <f t="shared" si="26"/>
        <v>#N/A</v>
      </c>
      <c r="S349" s="10"/>
      <c r="T349" s="10"/>
      <c r="U349" s="10"/>
      <c r="V349" s="10"/>
    </row>
    <row r="350" spans="2:22" x14ac:dyDescent="0.3">
      <c r="B350" s="24"/>
      <c r="C350" s="25"/>
      <c r="H350" s="24"/>
      <c r="I350" s="25"/>
      <c r="N350" s="3" t="e">
        <f t="shared" si="27"/>
        <v>#N/A</v>
      </c>
      <c r="O350" s="8" t="e">
        <f t="shared" si="25"/>
        <v>#N/A</v>
      </c>
      <c r="Q350" s="3" t="e">
        <f t="shared" si="24"/>
        <v>#N/A</v>
      </c>
      <c r="R350" s="8" t="e">
        <f t="shared" si="26"/>
        <v>#N/A</v>
      </c>
      <c r="S350" s="10"/>
      <c r="T350" s="10"/>
      <c r="U350" s="10"/>
      <c r="V350" s="10"/>
    </row>
    <row r="351" spans="2:22" x14ac:dyDescent="0.3">
      <c r="B351" s="24"/>
      <c r="C351" s="25"/>
      <c r="H351" s="24"/>
      <c r="I351" s="25"/>
      <c r="N351" s="3" t="e">
        <f t="shared" si="27"/>
        <v>#N/A</v>
      </c>
      <c r="O351" s="8" t="e">
        <f t="shared" si="25"/>
        <v>#N/A</v>
      </c>
      <c r="Q351" s="3" t="e">
        <f t="shared" si="24"/>
        <v>#N/A</v>
      </c>
      <c r="R351" s="8" t="e">
        <f t="shared" si="26"/>
        <v>#N/A</v>
      </c>
      <c r="S351" s="10"/>
      <c r="T351" s="10"/>
      <c r="U351" s="10"/>
      <c r="V351" s="10"/>
    </row>
    <row r="352" spans="2:22" x14ac:dyDescent="0.3">
      <c r="B352" s="24"/>
      <c r="C352" s="25"/>
      <c r="H352" s="24"/>
      <c r="I352" s="25"/>
      <c r="N352" s="3" t="e">
        <f t="shared" si="27"/>
        <v>#N/A</v>
      </c>
      <c r="O352" s="8" t="e">
        <f t="shared" si="25"/>
        <v>#N/A</v>
      </c>
      <c r="Q352" s="3" t="e">
        <f t="shared" si="24"/>
        <v>#N/A</v>
      </c>
      <c r="R352" s="8" t="e">
        <f t="shared" si="26"/>
        <v>#N/A</v>
      </c>
      <c r="S352" s="10"/>
      <c r="T352" s="10"/>
      <c r="U352" s="10"/>
      <c r="V352" s="10"/>
    </row>
    <row r="353" spans="2:22" x14ac:dyDescent="0.3">
      <c r="B353" s="24"/>
      <c r="C353" s="25"/>
      <c r="H353" s="24"/>
      <c r="I353" s="25"/>
      <c r="N353" s="3" t="e">
        <f t="shared" si="27"/>
        <v>#N/A</v>
      </c>
      <c r="O353" s="8" t="e">
        <f t="shared" si="25"/>
        <v>#N/A</v>
      </c>
      <c r="Q353" s="3" t="e">
        <f t="shared" si="24"/>
        <v>#N/A</v>
      </c>
      <c r="R353" s="8" t="e">
        <f t="shared" si="26"/>
        <v>#N/A</v>
      </c>
      <c r="S353" s="10"/>
      <c r="T353" s="10"/>
      <c r="U353" s="10"/>
      <c r="V353" s="10"/>
    </row>
    <row r="354" spans="2:22" x14ac:dyDescent="0.3">
      <c r="B354" s="24"/>
      <c r="C354" s="25"/>
      <c r="H354" s="24"/>
      <c r="I354" s="25"/>
      <c r="N354" s="3" t="e">
        <f t="shared" si="27"/>
        <v>#N/A</v>
      </c>
      <c r="O354" s="8" t="e">
        <f t="shared" si="25"/>
        <v>#N/A</v>
      </c>
      <c r="Q354" s="3" t="e">
        <f t="shared" si="24"/>
        <v>#N/A</v>
      </c>
      <c r="R354" s="8" t="e">
        <f t="shared" si="26"/>
        <v>#N/A</v>
      </c>
      <c r="S354" s="10"/>
      <c r="T354" s="10"/>
      <c r="U354" s="10"/>
      <c r="V354" s="10"/>
    </row>
    <row r="355" spans="2:22" x14ac:dyDescent="0.3">
      <c r="B355" s="24"/>
      <c r="C355" s="25"/>
      <c r="H355" s="24"/>
      <c r="I355" s="25"/>
      <c r="N355" s="3" t="e">
        <f t="shared" si="27"/>
        <v>#N/A</v>
      </c>
      <c r="O355" s="8" t="e">
        <f t="shared" si="25"/>
        <v>#N/A</v>
      </c>
      <c r="Q355" s="3" t="e">
        <f t="shared" si="24"/>
        <v>#N/A</v>
      </c>
      <c r="R355" s="8" t="e">
        <f t="shared" si="26"/>
        <v>#N/A</v>
      </c>
      <c r="S355" s="10"/>
      <c r="T355" s="10"/>
      <c r="U355" s="10"/>
      <c r="V355" s="10"/>
    </row>
    <row r="356" spans="2:22" x14ac:dyDescent="0.3">
      <c r="B356" s="24"/>
      <c r="C356" s="25"/>
      <c r="H356" s="24"/>
      <c r="I356" s="25"/>
      <c r="N356" s="3" t="e">
        <f t="shared" si="27"/>
        <v>#N/A</v>
      </c>
      <c r="O356" s="8" t="e">
        <f t="shared" si="25"/>
        <v>#N/A</v>
      </c>
      <c r="Q356" s="3" t="e">
        <f t="shared" si="24"/>
        <v>#N/A</v>
      </c>
      <c r="R356" s="8" t="e">
        <f t="shared" si="26"/>
        <v>#N/A</v>
      </c>
      <c r="S356" s="10"/>
      <c r="T356" s="10"/>
      <c r="U356" s="10"/>
      <c r="V356" s="10"/>
    </row>
    <row r="357" spans="2:22" x14ac:dyDescent="0.3">
      <c r="B357" s="24"/>
      <c r="C357" s="25"/>
      <c r="H357" s="24"/>
      <c r="I357" s="25"/>
      <c r="N357" s="3" t="e">
        <f t="shared" si="27"/>
        <v>#N/A</v>
      </c>
      <c r="O357" s="8" t="e">
        <f t="shared" si="25"/>
        <v>#N/A</v>
      </c>
      <c r="Q357" s="3" t="e">
        <f t="shared" si="24"/>
        <v>#N/A</v>
      </c>
      <c r="R357" s="8" t="e">
        <f t="shared" si="26"/>
        <v>#N/A</v>
      </c>
      <c r="S357" s="10"/>
      <c r="T357" s="10"/>
      <c r="U357" s="10"/>
      <c r="V357" s="10"/>
    </row>
    <row r="358" spans="2:22" x14ac:dyDescent="0.3">
      <c r="B358" s="24"/>
      <c r="C358" s="25"/>
      <c r="H358" s="24"/>
      <c r="I358" s="25"/>
      <c r="N358" s="3" t="e">
        <f t="shared" si="27"/>
        <v>#N/A</v>
      </c>
      <c r="O358" s="8" t="e">
        <f t="shared" si="25"/>
        <v>#N/A</v>
      </c>
      <c r="Q358" s="3" t="e">
        <f t="shared" si="24"/>
        <v>#N/A</v>
      </c>
      <c r="R358" s="8" t="e">
        <f t="shared" si="26"/>
        <v>#N/A</v>
      </c>
      <c r="S358" s="10"/>
      <c r="T358" s="10"/>
      <c r="U358" s="10"/>
      <c r="V358" s="10"/>
    </row>
    <row r="359" spans="2:22" x14ac:dyDescent="0.3">
      <c r="B359" s="24"/>
      <c r="C359" s="25"/>
      <c r="H359" s="24"/>
      <c r="I359" s="25"/>
      <c r="N359" s="3" t="e">
        <f t="shared" si="27"/>
        <v>#N/A</v>
      </c>
      <c r="O359" s="8" t="e">
        <f t="shared" si="25"/>
        <v>#N/A</v>
      </c>
      <c r="Q359" s="3" t="e">
        <f t="shared" si="24"/>
        <v>#N/A</v>
      </c>
      <c r="R359" s="8" t="e">
        <f t="shared" si="26"/>
        <v>#N/A</v>
      </c>
      <c r="S359" s="10"/>
      <c r="T359" s="10"/>
      <c r="U359" s="10"/>
      <c r="V359" s="10"/>
    </row>
    <row r="360" spans="2:22" x14ac:dyDescent="0.3">
      <c r="B360" s="24"/>
      <c r="C360" s="25"/>
      <c r="H360" s="24"/>
      <c r="I360" s="25"/>
      <c r="N360" s="3" t="e">
        <f t="shared" si="27"/>
        <v>#N/A</v>
      </c>
      <c r="O360" s="8" t="e">
        <f t="shared" si="25"/>
        <v>#N/A</v>
      </c>
      <c r="Q360" s="3" t="e">
        <f t="shared" si="24"/>
        <v>#N/A</v>
      </c>
      <c r="R360" s="8" t="e">
        <f t="shared" si="26"/>
        <v>#N/A</v>
      </c>
      <c r="S360" s="10"/>
      <c r="T360" s="10"/>
      <c r="U360" s="10"/>
      <c r="V360" s="10"/>
    </row>
    <row r="361" spans="2:22" x14ac:dyDescent="0.3">
      <c r="B361" s="24"/>
      <c r="C361" s="25"/>
      <c r="H361" s="24"/>
      <c r="I361" s="25"/>
      <c r="N361" s="3" t="e">
        <f t="shared" si="27"/>
        <v>#N/A</v>
      </c>
      <c r="O361" s="8" t="e">
        <f t="shared" si="25"/>
        <v>#N/A</v>
      </c>
      <c r="Q361" s="3" t="e">
        <f t="shared" si="24"/>
        <v>#N/A</v>
      </c>
      <c r="R361" s="8" t="e">
        <f t="shared" si="26"/>
        <v>#N/A</v>
      </c>
      <c r="S361" s="10"/>
      <c r="T361" s="10"/>
      <c r="U361" s="10"/>
      <c r="V361" s="10"/>
    </row>
    <row r="362" spans="2:22" x14ac:dyDescent="0.3">
      <c r="B362" s="24"/>
      <c r="C362" s="25"/>
      <c r="H362" s="24"/>
      <c r="I362" s="25"/>
      <c r="N362" s="3" t="e">
        <f t="shared" si="27"/>
        <v>#N/A</v>
      </c>
      <c r="O362" s="8" t="e">
        <f t="shared" si="25"/>
        <v>#N/A</v>
      </c>
      <c r="Q362" s="3" t="e">
        <f t="shared" si="24"/>
        <v>#N/A</v>
      </c>
      <c r="R362" s="8" t="e">
        <f t="shared" si="26"/>
        <v>#N/A</v>
      </c>
      <c r="S362" s="10"/>
      <c r="T362" s="10"/>
      <c r="U362" s="10"/>
      <c r="V362" s="10"/>
    </row>
    <row r="363" spans="2:22" x14ac:dyDescent="0.3">
      <c r="B363" s="24"/>
      <c r="C363" s="25"/>
      <c r="H363" s="24"/>
      <c r="I363" s="25"/>
      <c r="N363" s="3" t="e">
        <f t="shared" si="27"/>
        <v>#N/A</v>
      </c>
      <c r="O363" s="8" t="e">
        <f t="shared" si="25"/>
        <v>#N/A</v>
      </c>
      <c r="Q363" s="3" t="e">
        <f t="shared" si="24"/>
        <v>#N/A</v>
      </c>
      <c r="R363" s="8" t="e">
        <f t="shared" si="26"/>
        <v>#N/A</v>
      </c>
      <c r="S363" s="10"/>
      <c r="T363" s="10"/>
      <c r="U363" s="10"/>
      <c r="V363" s="10"/>
    </row>
    <row r="364" spans="2:22" x14ac:dyDescent="0.3">
      <c r="B364" s="24"/>
      <c r="C364" s="25"/>
      <c r="H364" s="24"/>
      <c r="I364" s="25"/>
      <c r="N364" s="3" t="e">
        <f t="shared" si="27"/>
        <v>#N/A</v>
      </c>
      <c r="O364" s="8" t="e">
        <f t="shared" si="25"/>
        <v>#N/A</v>
      </c>
      <c r="Q364" s="3" t="e">
        <f t="shared" si="24"/>
        <v>#N/A</v>
      </c>
      <c r="R364" s="8" t="e">
        <f t="shared" si="26"/>
        <v>#N/A</v>
      </c>
      <c r="S364" s="10"/>
      <c r="T364" s="10"/>
      <c r="U364" s="10"/>
      <c r="V364" s="10"/>
    </row>
    <row r="365" spans="2:22" x14ac:dyDescent="0.3">
      <c r="B365" s="24"/>
      <c r="C365" s="25"/>
      <c r="H365" s="24"/>
      <c r="I365" s="25"/>
      <c r="N365" s="3" t="e">
        <f t="shared" si="27"/>
        <v>#N/A</v>
      </c>
      <c r="O365" s="8" t="e">
        <f t="shared" si="25"/>
        <v>#N/A</v>
      </c>
      <c r="Q365" s="3" t="e">
        <f t="shared" si="24"/>
        <v>#N/A</v>
      </c>
      <c r="R365" s="8" t="e">
        <f t="shared" si="26"/>
        <v>#N/A</v>
      </c>
      <c r="S365" s="10"/>
      <c r="T365" s="10"/>
      <c r="U365" s="10"/>
      <c r="V365" s="10"/>
    </row>
    <row r="366" spans="2:22" x14ac:dyDescent="0.3">
      <c r="B366" s="24"/>
      <c r="C366" s="25"/>
      <c r="H366" s="24"/>
      <c r="I366" s="25"/>
      <c r="N366" s="3" t="e">
        <f t="shared" si="27"/>
        <v>#N/A</v>
      </c>
      <c r="O366" s="8" t="e">
        <f t="shared" si="25"/>
        <v>#N/A</v>
      </c>
      <c r="Q366" s="3" t="e">
        <f t="shared" si="24"/>
        <v>#N/A</v>
      </c>
      <c r="R366" s="8" t="e">
        <f t="shared" si="26"/>
        <v>#N/A</v>
      </c>
      <c r="S366" s="10"/>
      <c r="T366" s="10"/>
      <c r="U366" s="10"/>
      <c r="V366" s="10"/>
    </row>
    <row r="367" spans="2:22" x14ac:dyDescent="0.3">
      <c r="B367" s="24"/>
      <c r="C367" s="25"/>
      <c r="H367" s="24"/>
      <c r="I367" s="25"/>
      <c r="N367" s="3" t="e">
        <f t="shared" si="27"/>
        <v>#N/A</v>
      </c>
      <c r="O367" s="8" t="e">
        <f t="shared" si="25"/>
        <v>#N/A</v>
      </c>
      <c r="Q367" s="3" t="e">
        <f t="shared" si="24"/>
        <v>#N/A</v>
      </c>
      <c r="R367" s="8" t="e">
        <f t="shared" si="26"/>
        <v>#N/A</v>
      </c>
      <c r="S367" s="10"/>
      <c r="T367" s="10"/>
      <c r="U367" s="10"/>
      <c r="V367" s="10"/>
    </row>
    <row r="368" spans="2:22" x14ac:dyDescent="0.3">
      <c r="B368" s="24"/>
      <c r="C368" s="25"/>
      <c r="H368" s="24"/>
      <c r="I368" s="25"/>
      <c r="N368" s="3" t="e">
        <f t="shared" si="27"/>
        <v>#N/A</v>
      </c>
      <c r="O368" s="8" t="e">
        <f t="shared" si="25"/>
        <v>#N/A</v>
      </c>
      <c r="Q368" s="3" t="e">
        <f t="shared" si="24"/>
        <v>#N/A</v>
      </c>
      <c r="R368" s="8" t="e">
        <f t="shared" si="26"/>
        <v>#N/A</v>
      </c>
      <c r="S368" s="10"/>
      <c r="T368" s="10"/>
      <c r="U368" s="10"/>
      <c r="V368" s="10"/>
    </row>
    <row r="369" spans="2:22" x14ac:dyDescent="0.3">
      <c r="B369" s="24"/>
      <c r="C369" s="25"/>
      <c r="H369" s="24"/>
      <c r="I369" s="25"/>
      <c r="N369" s="3" t="e">
        <f t="shared" si="27"/>
        <v>#N/A</v>
      </c>
      <c r="O369" s="8" t="e">
        <f t="shared" si="25"/>
        <v>#N/A</v>
      </c>
      <c r="Q369" s="3" t="e">
        <f t="shared" si="24"/>
        <v>#N/A</v>
      </c>
      <c r="R369" s="8" t="e">
        <f t="shared" si="26"/>
        <v>#N/A</v>
      </c>
      <c r="S369" s="10"/>
      <c r="T369" s="10"/>
      <c r="U369" s="10"/>
      <c r="V369" s="10"/>
    </row>
    <row r="370" spans="2:22" x14ac:dyDescent="0.3">
      <c r="B370" s="24"/>
      <c r="C370" s="25"/>
      <c r="H370" s="24"/>
      <c r="I370" s="25"/>
      <c r="N370" s="3" t="e">
        <f t="shared" si="27"/>
        <v>#N/A</v>
      </c>
      <c r="O370" s="8" t="e">
        <f t="shared" si="25"/>
        <v>#N/A</v>
      </c>
      <c r="Q370" s="3" t="e">
        <f t="shared" si="24"/>
        <v>#N/A</v>
      </c>
      <c r="R370" s="8" t="e">
        <f t="shared" si="26"/>
        <v>#N/A</v>
      </c>
      <c r="S370" s="10"/>
      <c r="T370" s="10"/>
      <c r="U370" s="10"/>
      <c r="V370" s="10"/>
    </row>
    <row r="371" spans="2:22" x14ac:dyDescent="0.3">
      <c r="B371" s="24"/>
      <c r="C371" s="25"/>
      <c r="H371" s="24"/>
      <c r="I371" s="25"/>
      <c r="N371" s="3" t="e">
        <f t="shared" si="27"/>
        <v>#N/A</v>
      </c>
      <c r="O371" s="8" t="e">
        <f t="shared" si="25"/>
        <v>#N/A</v>
      </c>
      <c r="Q371" s="3" t="e">
        <f t="shared" si="24"/>
        <v>#N/A</v>
      </c>
      <c r="R371" s="8" t="e">
        <f t="shared" si="26"/>
        <v>#N/A</v>
      </c>
      <c r="S371" s="10"/>
      <c r="T371" s="10"/>
      <c r="U371" s="10"/>
      <c r="V371" s="10"/>
    </row>
    <row r="372" spans="2:22" x14ac:dyDescent="0.3">
      <c r="B372" s="24"/>
      <c r="C372" s="25"/>
      <c r="H372" s="24"/>
      <c r="I372" s="25"/>
      <c r="N372" s="3" t="e">
        <f t="shared" si="27"/>
        <v>#N/A</v>
      </c>
      <c r="O372" s="8" t="e">
        <f t="shared" si="25"/>
        <v>#N/A</v>
      </c>
      <c r="Q372" s="3" t="e">
        <f t="shared" si="24"/>
        <v>#N/A</v>
      </c>
      <c r="R372" s="8" t="e">
        <f t="shared" si="26"/>
        <v>#N/A</v>
      </c>
      <c r="S372" s="10"/>
      <c r="T372" s="10"/>
      <c r="U372" s="10"/>
      <c r="V372" s="10"/>
    </row>
    <row r="373" spans="2:22" x14ac:dyDescent="0.3">
      <c r="B373" s="24"/>
      <c r="C373" s="25"/>
      <c r="H373" s="24"/>
      <c r="I373" s="25"/>
      <c r="N373" s="3" t="e">
        <f t="shared" si="27"/>
        <v>#N/A</v>
      </c>
      <c r="O373" s="8" t="e">
        <f t="shared" si="25"/>
        <v>#N/A</v>
      </c>
      <c r="Q373" s="3" t="e">
        <f t="shared" si="24"/>
        <v>#N/A</v>
      </c>
      <c r="R373" s="8" t="e">
        <f t="shared" si="26"/>
        <v>#N/A</v>
      </c>
      <c r="S373" s="10"/>
      <c r="T373" s="10"/>
      <c r="U373" s="10"/>
      <c r="V373" s="10"/>
    </row>
    <row r="374" spans="2:22" x14ac:dyDescent="0.3">
      <c r="B374" s="24"/>
      <c r="C374" s="25"/>
      <c r="H374" s="24"/>
      <c r="I374" s="25"/>
      <c r="N374" s="3" t="e">
        <f t="shared" si="27"/>
        <v>#N/A</v>
      </c>
      <c r="O374" s="8" t="e">
        <f t="shared" si="25"/>
        <v>#N/A</v>
      </c>
      <c r="Q374" s="3" t="e">
        <f t="shared" si="24"/>
        <v>#N/A</v>
      </c>
      <c r="R374" s="8" t="e">
        <f t="shared" si="26"/>
        <v>#N/A</v>
      </c>
      <c r="S374" s="10"/>
      <c r="T374" s="10"/>
      <c r="U374" s="10"/>
      <c r="V374" s="10"/>
    </row>
    <row r="375" spans="2:22" x14ac:dyDescent="0.3">
      <c r="B375" s="24"/>
      <c r="C375" s="25"/>
      <c r="H375" s="24"/>
      <c r="I375" s="25"/>
      <c r="N375" s="3" t="e">
        <f t="shared" si="27"/>
        <v>#N/A</v>
      </c>
      <c r="O375" s="8" t="e">
        <f t="shared" si="25"/>
        <v>#N/A</v>
      </c>
      <c r="Q375" s="3" t="e">
        <f t="shared" si="24"/>
        <v>#N/A</v>
      </c>
      <c r="R375" s="8" t="e">
        <f t="shared" si="26"/>
        <v>#N/A</v>
      </c>
      <c r="S375" s="10"/>
      <c r="T375" s="10"/>
      <c r="U375" s="10"/>
      <c r="V375" s="10"/>
    </row>
    <row r="376" spans="2:22" x14ac:dyDescent="0.3">
      <c r="B376" s="24"/>
      <c r="C376" s="25"/>
      <c r="H376" s="24"/>
      <c r="I376" s="25"/>
      <c r="N376" s="3" t="e">
        <f t="shared" si="27"/>
        <v>#N/A</v>
      </c>
      <c r="O376" s="8" t="e">
        <f t="shared" si="25"/>
        <v>#N/A</v>
      </c>
      <c r="Q376" s="3" t="e">
        <f t="shared" si="24"/>
        <v>#N/A</v>
      </c>
      <c r="R376" s="8" t="e">
        <f t="shared" si="26"/>
        <v>#N/A</v>
      </c>
      <c r="S376" s="10"/>
      <c r="T376" s="10"/>
      <c r="U376" s="10"/>
      <c r="V376" s="10"/>
    </row>
    <row r="377" spans="2:22" x14ac:dyDescent="0.3">
      <c r="B377" s="24"/>
      <c r="C377" s="25"/>
      <c r="H377" s="24"/>
      <c r="I377" s="25"/>
      <c r="N377" s="3" t="e">
        <f t="shared" si="27"/>
        <v>#N/A</v>
      </c>
      <c r="O377" s="8" t="e">
        <f t="shared" si="25"/>
        <v>#N/A</v>
      </c>
      <c r="Q377" s="3" t="e">
        <f t="shared" si="24"/>
        <v>#N/A</v>
      </c>
      <c r="R377" s="8" t="e">
        <f t="shared" si="26"/>
        <v>#N/A</v>
      </c>
      <c r="S377" s="10"/>
      <c r="T377" s="10"/>
      <c r="U377" s="10"/>
      <c r="V377" s="10"/>
    </row>
    <row r="378" spans="2:22" x14ac:dyDescent="0.3">
      <c r="B378" s="24"/>
      <c r="C378" s="25"/>
      <c r="H378" s="24"/>
      <c r="I378" s="25"/>
      <c r="N378" s="3" t="e">
        <f t="shared" si="27"/>
        <v>#N/A</v>
      </c>
      <c r="O378" s="8" t="e">
        <f t="shared" si="25"/>
        <v>#N/A</v>
      </c>
      <c r="Q378" s="3" t="e">
        <f t="shared" si="24"/>
        <v>#N/A</v>
      </c>
      <c r="R378" s="8" t="e">
        <f t="shared" si="26"/>
        <v>#N/A</v>
      </c>
      <c r="S378" s="10"/>
      <c r="T378" s="10"/>
      <c r="U378" s="10"/>
      <c r="V378" s="10"/>
    </row>
    <row r="379" spans="2:22" x14ac:dyDescent="0.3">
      <c r="B379" s="24"/>
      <c r="C379" s="25"/>
      <c r="H379" s="24"/>
      <c r="I379" s="25"/>
      <c r="N379" s="3" t="e">
        <f t="shared" si="27"/>
        <v>#N/A</v>
      </c>
      <c r="O379" s="8" t="e">
        <f t="shared" si="25"/>
        <v>#N/A</v>
      </c>
      <c r="Q379" s="3" t="e">
        <f t="shared" si="24"/>
        <v>#N/A</v>
      </c>
      <c r="R379" s="8" t="e">
        <f t="shared" si="26"/>
        <v>#N/A</v>
      </c>
      <c r="S379" s="10"/>
      <c r="T379" s="10"/>
      <c r="U379" s="10"/>
      <c r="V379" s="10"/>
    </row>
    <row r="380" spans="2:22" x14ac:dyDescent="0.3">
      <c r="B380" s="24"/>
      <c r="C380" s="25"/>
      <c r="H380" s="24"/>
      <c r="I380" s="25"/>
      <c r="N380" s="3" t="e">
        <f t="shared" si="27"/>
        <v>#N/A</v>
      </c>
      <c r="O380" s="8" t="e">
        <f t="shared" si="25"/>
        <v>#N/A</v>
      </c>
      <c r="Q380" s="3" t="e">
        <f t="shared" si="24"/>
        <v>#N/A</v>
      </c>
      <c r="R380" s="8" t="e">
        <f t="shared" si="26"/>
        <v>#N/A</v>
      </c>
      <c r="S380" s="10"/>
      <c r="T380" s="10"/>
      <c r="U380" s="10"/>
      <c r="V380" s="10"/>
    </row>
    <row r="381" spans="2:22" x14ac:dyDescent="0.3">
      <c r="B381" s="24"/>
      <c r="C381" s="25"/>
      <c r="H381" s="24"/>
      <c r="I381" s="25"/>
      <c r="N381" s="3" t="e">
        <f t="shared" si="27"/>
        <v>#N/A</v>
      </c>
      <c r="O381" s="8" t="e">
        <f t="shared" si="25"/>
        <v>#N/A</v>
      </c>
      <c r="Q381" s="3" t="e">
        <f t="shared" si="24"/>
        <v>#N/A</v>
      </c>
      <c r="R381" s="8" t="e">
        <f t="shared" si="26"/>
        <v>#N/A</v>
      </c>
      <c r="S381" s="10"/>
      <c r="T381" s="10"/>
      <c r="U381" s="10"/>
      <c r="V381" s="10"/>
    </row>
    <row r="382" spans="2:22" x14ac:dyDescent="0.3">
      <c r="B382" s="24"/>
      <c r="C382" s="25"/>
      <c r="H382" s="24"/>
      <c r="I382" s="25"/>
      <c r="N382" s="3" t="e">
        <f t="shared" si="27"/>
        <v>#N/A</v>
      </c>
      <c r="O382" s="8" t="e">
        <f t="shared" si="25"/>
        <v>#N/A</v>
      </c>
      <c r="Q382" s="3" t="e">
        <f t="shared" si="24"/>
        <v>#N/A</v>
      </c>
      <c r="R382" s="8" t="e">
        <f t="shared" si="26"/>
        <v>#N/A</v>
      </c>
      <c r="S382" s="10"/>
      <c r="T382" s="10"/>
      <c r="U382" s="10"/>
      <c r="V382" s="10"/>
    </row>
    <row r="383" spans="2:22" x14ac:dyDescent="0.3">
      <c r="B383" s="24"/>
      <c r="C383" s="25"/>
      <c r="H383" s="24"/>
      <c r="I383" s="25"/>
      <c r="N383" s="3" t="e">
        <f t="shared" si="27"/>
        <v>#N/A</v>
      </c>
      <c r="O383" s="8" t="e">
        <f t="shared" si="25"/>
        <v>#N/A</v>
      </c>
      <c r="Q383" s="3" t="e">
        <f t="shared" si="24"/>
        <v>#N/A</v>
      </c>
      <c r="R383" s="8" t="e">
        <f t="shared" si="26"/>
        <v>#N/A</v>
      </c>
      <c r="S383" s="10"/>
      <c r="T383" s="10"/>
      <c r="U383" s="10"/>
      <c r="V383" s="10"/>
    </row>
    <row r="384" spans="2:22" x14ac:dyDescent="0.3">
      <c r="B384" s="24"/>
      <c r="C384" s="25"/>
      <c r="H384" s="24"/>
      <c r="I384" s="25"/>
      <c r="N384" s="3" t="e">
        <f t="shared" si="27"/>
        <v>#N/A</v>
      </c>
      <c r="O384" s="8" t="e">
        <f t="shared" si="25"/>
        <v>#N/A</v>
      </c>
      <c r="Q384" s="3" t="e">
        <f t="shared" si="24"/>
        <v>#N/A</v>
      </c>
      <c r="R384" s="8" t="e">
        <f t="shared" si="26"/>
        <v>#N/A</v>
      </c>
      <c r="S384" s="10"/>
      <c r="T384" s="10"/>
      <c r="U384" s="10"/>
      <c r="V384" s="10"/>
    </row>
    <row r="385" spans="2:22" x14ac:dyDescent="0.3">
      <c r="B385" s="24"/>
      <c r="C385" s="25"/>
      <c r="H385" s="24"/>
      <c r="I385" s="25"/>
      <c r="N385" s="3" t="e">
        <f t="shared" si="27"/>
        <v>#N/A</v>
      </c>
      <c r="O385" s="8" t="e">
        <f t="shared" si="25"/>
        <v>#N/A</v>
      </c>
      <c r="Q385" s="3" t="e">
        <f t="shared" si="24"/>
        <v>#N/A</v>
      </c>
      <c r="R385" s="8" t="e">
        <f t="shared" si="26"/>
        <v>#N/A</v>
      </c>
      <c r="S385" s="10"/>
      <c r="T385" s="10"/>
      <c r="U385" s="10"/>
      <c r="V385" s="10"/>
    </row>
    <row r="386" spans="2:22" x14ac:dyDescent="0.3">
      <c r="B386" s="24"/>
      <c r="C386" s="25"/>
      <c r="H386" s="24"/>
      <c r="I386" s="25"/>
      <c r="N386" s="3" t="e">
        <f t="shared" si="27"/>
        <v>#N/A</v>
      </c>
      <c r="O386" s="8" t="e">
        <f t="shared" si="25"/>
        <v>#N/A</v>
      </c>
      <c r="Q386" s="3" t="e">
        <f t="shared" si="24"/>
        <v>#N/A</v>
      </c>
      <c r="R386" s="8" t="e">
        <f t="shared" si="26"/>
        <v>#N/A</v>
      </c>
      <c r="S386" s="10"/>
      <c r="T386" s="10"/>
      <c r="U386" s="10"/>
      <c r="V386" s="10"/>
    </row>
    <row r="387" spans="2:22" x14ac:dyDescent="0.3">
      <c r="B387" s="24"/>
      <c r="C387" s="25"/>
      <c r="H387" s="24"/>
      <c r="I387" s="25"/>
      <c r="N387" s="3" t="e">
        <f t="shared" si="27"/>
        <v>#N/A</v>
      </c>
      <c r="O387" s="8" t="e">
        <f t="shared" si="25"/>
        <v>#N/A</v>
      </c>
      <c r="Q387" s="3" t="e">
        <f t="shared" ref="Q387:Q450" si="28">IF(Q386+1&gt;MAX($C$6:$C$505),#N/A,Q386+1)</f>
        <v>#N/A</v>
      </c>
      <c r="R387" s="8" t="e">
        <f t="shared" si="26"/>
        <v>#N/A</v>
      </c>
      <c r="S387" s="10"/>
      <c r="T387" s="10"/>
      <c r="U387" s="10"/>
      <c r="V387" s="10"/>
    </row>
    <row r="388" spans="2:22" x14ac:dyDescent="0.3">
      <c r="B388" s="24"/>
      <c r="C388" s="25"/>
      <c r="H388" s="24"/>
      <c r="I388" s="25"/>
      <c r="N388" s="3" t="e">
        <f t="shared" si="27"/>
        <v>#N/A</v>
      </c>
      <c r="O388" s="8" t="e">
        <f t="shared" si="25"/>
        <v>#N/A</v>
      </c>
      <c r="Q388" s="3" t="e">
        <f t="shared" si="28"/>
        <v>#N/A</v>
      </c>
      <c r="R388" s="8" t="e">
        <f t="shared" si="26"/>
        <v>#N/A</v>
      </c>
      <c r="S388" s="10"/>
      <c r="T388" s="10"/>
      <c r="U388" s="10"/>
      <c r="V388" s="10"/>
    </row>
    <row r="389" spans="2:22" x14ac:dyDescent="0.3">
      <c r="B389" s="24"/>
      <c r="C389" s="25"/>
      <c r="H389" s="24"/>
      <c r="I389" s="25"/>
      <c r="N389" s="3" t="e">
        <f t="shared" si="27"/>
        <v>#N/A</v>
      </c>
      <c r="O389" s="8" t="e">
        <f t="shared" si="25"/>
        <v>#N/A</v>
      </c>
      <c r="Q389" s="3" t="e">
        <f t="shared" si="28"/>
        <v>#N/A</v>
      </c>
      <c r="R389" s="8" t="e">
        <f t="shared" si="26"/>
        <v>#N/A</v>
      </c>
      <c r="S389" s="10"/>
      <c r="T389" s="10"/>
      <c r="U389" s="10"/>
      <c r="V389" s="10"/>
    </row>
    <row r="390" spans="2:22" x14ac:dyDescent="0.3">
      <c r="B390" s="24"/>
      <c r="C390" s="25"/>
      <c r="H390" s="24"/>
      <c r="I390" s="25"/>
      <c r="N390" s="3" t="e">
        <f t="shared" si="27"/>
        <v>#N/A</v>
      </c>
      <c r="O390" s="8" t="e">
        <f t="shared" ref="O390:O453" si="29">_xlfn.NORM.DIST(N390,$Z$29,$Z$30,FALSE)*(COUNTA($C$6:$C$505)*((MAX($E$6:$E$30)-MIN($E$6:$E$30))/COUNTA($E$7:$E$30)))</f>
        <v>#N/A</v>
      </c>
      <c r="Q390" s="3" t="e">
        <f t="shared" si="28"/>
        <v>#N/A</v>
      </c>
      <c r="R390" s="8" t="e">
        <f t="shared" ref="R390:R453" si="30">_xlfn.NORM.DIST(Q390,$AK$29,$AK$30,FALSE)*(COUNTA($I$6:$I$505)*((MAX($K$6:$K$30)-MIN($K$6:$K$30))/COUNTA($K$7:$K$30)))</f>
        <v>#N/A</v>
      </c>
      <c r="S390" s="10"/>
      <c r="T390" s="10"/>
      <c r="U390" s="10"/>
      <c r="V390" s="10"/>
    </row>
    <row r="391" spans="2:22" x14ac:dyDescent="0.3">
      <c r="B391" s="24"/>
      <c r="C391" s="25"/>
      <c r="H391" s="24"/>
      <c r="I391" s="25"/>
      <c r="N391" s="3" t="e">
        <f t="shared" si="27"/>
        <v>#N/A</v>
      </c>
      <c r="O391" s="8" t="e">
        <f t="shared" si="29"/>
        <v>#N/A</v>
      </c>
      <c r="Q391" s="3" t="e">
        <f t="shared" si="28"/>
        <v>#N/A</v>
      </c>
      <c r="R391" s="8" t="e">
        <f t="shared" si="30"/>
        <v>#N/A</v>
      </c>
      <c r="S391" s="10"/>
      <c r="T391" s="10"/>
      <c r="U391" s="10"/>
      <c r="V391" s="10"/>
    </row>
    <row r="392" spans="2:22" x14ac:dyDescent="0.3">
      <c r="B392" s="24"/>
      <c r="C392" s="25"/>
      <c r="H392" s="24"/>
      <c r="I392" s="25"/>
      <c r="N392" s="3" t="e">
        <f t="shared" ref="N392:N455" si="31">IF(N391+1&gt;MAX($C$6:$C$505),#N/A,N391+1)</f>
        <v>#N/A</v>
      </c>
      <c r="O392" s="8" t="e">
        <f t="shared" si="29"/>
        <v>#N/A</v>
      </c>
      <c r="Q392" s="3" t="e">
        <f t="shared" si="28"/>
        <v>#N/A</v>
      </c>
      <c r="R392" s="8" t="e">
        <f t="shared" si="30"/>
        <v>#N/A</v>
      </c>
      <c r="S392" s="10"/>
      <c r="T392" s="10"/>
      <c r="U392" s="10"/>
      <c r="V392" s="10"/>
    </row>
    <row r="393" spans="2:22" x14ac:dyDescent="0.3">
      <c r="B393" s="24"/>
      <c r="C393" s="25"/>
      <c r="H393" s="24"/>
      <c r="I393" s="25"/>
      <c r="N393" s="3" t="e">
        <f t="shared" si="31"/>
        <v>#N/A</v>
      </c>
      <c r="O393" s="8" t="e">
        <f t="shared" si="29"/>
        <v>#N/A</v>
      </c>
      <c r="Q393" s="3" t="e">
        <f t="shared" si="28"/>
        <v>#N/A</v>
      </c>
      <c r="R393" s="8" t="e">
        <f t="shared" si="30"/>
        <v>#N/A</v>
      </c>
      <c r="S393" s="10"/>
      <c r="T393" s="10"/>
      <c r="U393" s="10"/>
      <c r="V393" s="10"/>
    </row>
    <row r="394" spans="2:22" x14ac:dyDescent="0.3">
      <c r="B394" s="24"/>
      <c r="C394" s="25"/>
      <c r="H394" s="24"/>
      <c r="I394" s="25"/>
      <c r="N394" s="3" t="e">
        <f t="shared" si="31"/>
        <v>#N/A</v>
      </c>
      <c r="O394" s="8" t="e">
        <f t="shared" si="29"/>
        <v>#N/A</v>
      </c>
      <c r="Q394" s="3" t="e">
        <f t="shared" si="28"/>
        <v>#N/A</v>
      </c>
      <c r="R394" s="8" t="e">
        <f t="shared" si="30"/>
        <v>#N/A</v>
      </c>
      <c r="S394" s="10"/>
      <c r="T394" s="10"/>
      <c r="U394" s="10"/>
      <c r="V394" s="10"/>
    </row>
    <row r="395" spans="2:22" x14ac:dyDescent="0.3">
      <c r="B395" s="24"/>
      <c r="C395" s="25"/>
      <c r="H395" s="24"/>
      <c r="I395" s="25"/>
      <c r="N395" s="3" t="e">
        <f t="shared" si="31"/>
        <v>#N/A</v>
      </c>
      <c r="O395" s="8" t="e">
        <f t="shared" si="29"/>
        <v>#N/A</v>
      </c>
      <c r="Q395" s="3" t="e">
        <f t="shared" si="28"/>
        <v>#N/A</v>
      </c>
      <c r="R395" s="8" t="e">
        <f t="shared" si="30"/>
        <v>#N/A</v>
      </c>
      <c r="S395" s="10"/>
      <c r="T395" s="10"/>
      <c r="U395" s="10"/>
      <c r="V395" s="10"/>
    </row>
    <row r="396" spans="2:22" x14ac:dyDescent="0.3">
      <c r="B396" s="24"/>
      <c r="C396" s="25"/>
      <c r="H396" s="24"/>
      <c r="I396" s="25"/>
      <c r="N396" s="3" t="e">
        <f t="shared" si="31"/>
        <v>#N/A</v>
      </c>
      <c r="O396" s="8" t="e">
        <f t="shared" si="29"/>
        <v>#N/A</v>
      </c>
      <c r="Q396" s="3" t="e">
        <f t="shared" si="28"/>
        <v>#N/A</v>
      </c>
      <c r="R396" s="8" t="e">
        <f t="shared" si="30"/>
        <v>#N/A</v>
      </c>
      <c r="S396" s="10"/>
      <c r="T396" s="10"/>
      <c r="U396" s="10"/>
      <c r="V396" s="10"/>
    </row>
    <row r="397" spans="2:22" x14ac:dyDescent="0.3">
      <c r="B397" s="24"/>
      <c r="C397" s="25"/>
      <c r="H397" s="24"/>
      <c r="I397" s="25"/>
      <c r="N397" s="3" t="e">
        <f t="shared" si="31"/>
        <v>#N/A</v>
      </c>
      <c r="O397" s="8" t="e">
        <f t="shared" si="29"/>
        <v>#N/A</v>
      </c>
      <c r="Q397" s="3" t="e">
        <f t="shared" si="28"/>
        <v>#N/A</v>
      </c>
      <c r="R397" s="8" t="e">
        <f t="shared" si="30"/>
        <v>#N/A</v>
      </c>
      <c r="S397" s="10"/>
      <c r="T397" s="10"/>
      <c r="U397" s="10"/>
      <c r="V397" s="10"/>
    </row>
    <row r="398" spans="2:22" x14ac:dyDescent="0.3">
      <c r="B398" s="24"/>
      <c r="C398" s="25"/>
      <c r="H398" s="24"/>
      <c r="I398" s="25"/>
      <c r="N398" s="3" t="e">
        <f t="shared" si="31"/>
        <v>#N/A</v>
      </c>
      <c r="O398" s="8" t="e">
        <f t="shared" si="29"/>
        <v>#N/A</v>
      </c>
      <c r="Q398" s="3" t="e">
        <f t="shared" si="28"/>
        <v>#N/A</v>
      </c>
      <c r="R398" s="8" t="e">
        <f t="shared" si="30"/>
        <v>#N/A</v>
      </c>
      <c r="S398" s="10"/>
      <c r="T398" s="10"/>
      <c r="U398" s="10"/>
      <c r="V398" s="10"/>
    </row>
    <row r="399" spans="2:22" x14ac:dyDescent="0.3">
      <c r="B399" s="24"/>
      <c r="C399" s="25"/>
      <c r="H399" s="24"/>
      <c r="I399" s="25"/>
      <c r="N399" s="3" t="e">
        <f t="shared" si="31"/>
        <v>#N/A</v>
      </c>
      <c r="O399" s="8" t="e">
        <f t="shared" si="29"/>
        <v>#N/A</v>
      </c>
      <c r="Q399" s="3" t="e">
        <f t="shared" si="28"/>
        <v>#N/A</v>
      </c>
      <c r="R399" s="8" t="e">
        <f t="shared" si="30"/>
        <v>#N/A</v>
      </c>
      <c r="S399" s="10"/>
      <c r="T399" s="10"/>
      <c r="U399" s="10"/>
      <c r="V399" s="10"/>
    </row>
    <row r="400" spans="2:22" x14ac:dyDescent="0.3">
      <c r="B400" s="24"/>
      <c r="C400" s="25"/>
      <c r="H400" s="24"/>
      <c r="I400" s="25"/>
      <c r="N400" s="3" t="e">
        <f t="shared" si="31"/>
        <v>#N/A</v>
      </c>
      <c r="O400" s="8" t="e">
        <f t="shared" si="29"/>
        <v>#N/A</v>
      </c>
      <c r="Q400" s="3" t="e">
        <f t="shared" si="28"/>
        <v>#N/A</v>
      </c>
      <c r="R400" s="8" t="e">
        <f t="shared" si="30"/>
        <v>#N/A</v>
      </c>
      <c r="S400" s="10"/>
      <c r="T400" s="10"/>
      <c r="U400" s="10"/>
      <c r="V400" s="10"/>
    </row>
    <row r="401" spans="2:22" x14ac:dyDescent="0.3">
      <c r="B401" s="24"/>
      <c r="C401" s="25"/>
      <c r="H401" s="24"/>
      <c r="I401" s="25"/>
      <c r="N401" s="3" t="e">
        <f t="shared" si="31"/>
        <v>#N/A</v>
      </c>
      <c r="O401" s="8" t="e">
        <f t="shared" si="29"/>
        <v>#N/A</v>
      </c>
      <c r="Q401" s="3" t="e">
        <f t="shared" si="28"/>
        <v>#N/A</v>
      </c>
      <c r="R401" s="8" t="e">
        <f t="shared" si="30"/>
        <v>#N/A</v>
      </c>
      <c r="S401" s="10"/>
      <c r="T401" s="10"/>
      <c r="U401" s="10"/>
      <c r="V401" s="10"/>
    </row>
    <row r="402" spans="2:22" x14ac:dyDescent="0.3">
      <c r="B402" s="24"/>
      <c r="C402" s="25"/>
      <c r="H402" s="24"/>
      <c r="I402" s="25"/>
      <c r="N402" s="3" t="e">
        <f t="shared" si="31"/>
        <v>#N/A</v>
      </c>
      <c r="O402" s="8" t="e">
        <f t="shared" si="29"/>
        <v>#N/A</v>
      </c>
      <c r="Q402" s="3" t="e">
        <f t="shared" si="28"/>
        <v>#N/A</v>
      </c>
      <c r="R402" s="8" t="e">
        <f t="shared" si="30"/>
        <v>#N/A</v>
      </c>
      <c r="S402" s="10"/>
      <c r="T402" s="10"/>
      <c r="U402" s="10"/>
      <c r="V402" s="10"/>
    </row>
    <row r="403" spans="2:22" x14ac:dyDescent="0.3">
      <c r="B403" s="24"/>
      <c r="C403" s="25"/>
      <c r="H403" s="24"/>
      <c r="I403" s="25"/>
      <c r="N403" s="3" t="e">
        <f t="shared" si="31"/>
        <v>#N/A</v>
      </c>
      <c r="O403" s="8" t="e">
        <f t="shared" si="29"/>
        <v>#N/A</v>
      </c>
      <c r="Q403" s="3" t="e">
        <f t="shared" si="28"/>
        <v>#N/A</v>
      </c>
      <c r="R403" s="8" t="e">
        <f t="shared" si="30"/>
        <v>#N/A</v>
      </c>
      <c r="S403" s="10"/>
      <c r="T403" s="10"/>
      <c r="U403" s="10"/>
      <c r="V403" s="10"/>
    </row>
    <row r="404" spans="2:22" x14ac:dyDescent="0.3">
      <c r="B404" s="24"/>
      <c r="C404" s="25"/>
      <c r="H404" s="24"/>
      <c r="I404" s="25"/>
      <c r="N404" s="3" t="e">
        <f t="shared" si="31"/>
        <v>#N/A</v>
      </c>
      <c r="O404" s="8" t="e">
        <f t="shared" si="29"/>
        <v>#N/A</v>
      </c>
      <c r="Q404" s="3" t="e">
        <f t="shared" si="28"/>
        <v>#N/A</v>
      </c>
      <c r="R404" s="8" t="e">
        <f t="shared" si="30"/>
        <v>#N/A</v>
      </c>
      <c r="S404" s="10"/>
      <c r="T404" s="10"/>
      <c r="U404" s="10"/>
      <c r="V404" s="10"/>
    </row>
    <row r="405" spans="2:22" x14ac:dyDescent="0.3">
      <c r="B405" s="24"/>
      <c r="C405" s="25"/>
      <c r="H405" s="24"/>
      <c r="I405" s="25"/>
      <c r="N405" s="3" t="e">
        <f t="shared" si="31"/>
        <v>#N/A</v>
      </c>
      <c r="O405" s="8" t="e">
        <f t="shared" si="29"/>
        <v>#N/A</v>
      </c>
      <c r="Q405" s="3" t="e">
        <f t="shared" si="28"/>
        <v>#N/A</v>
      </c>
      <c r="R405" s="8" t="e">
        <f t="shared" si="30"/>
        <v>#N/A</v>
      </c>
      <c r="S405" s="10"/>
      <c r="T405" s="10"/>
      <c r="U405" s="10"/>
      <c r="V405" s="10"/>
    </row>
    <row r="406" spans="2:22" x14ac:dyDescent="0.3">
      <c r="B406" s="24"/>
      <c r="C406" s="25"/>
      <c r="H406" s="24"/>
      <c r="I406" s="25"/>
      <c r="N406" s="3" t="e">
        <f t="shared" si="31"/>
        <v>#N/A</v>
      </c>
      <c r="O406" s="8" t="e">
        <f t="shared" si="29"/>
        <v>#N/A</v>
      </c>
      <c r="Q406" s="3" t="e">
        <f t="shared" si="28"/>
        <v>#N/A</v>
      </c>
      <c r="R406" s="8" t="e">
        <f t="shared" si="30"/>
        <v>#N/A</v>
      </c>
      <c r="S406" s="10"/>
      <c r="T406" s="10"/>
      <c r="U406" s="10"/>
      <c r="V406" s="10"/>
    </row>
    <row r="407" spans="2:22" x14ac:dyDescent="0.3">
      <c r="B407" s="24"/>
      <c r="C407" s="25"/>
      <c r="H407" s="24"/>
      <c r="I407" s="25"/>
      <c r="N407" s="3" t="e">
        <f t="shared" si="31"/>
        <v>#N/A</v>
      </c>
      <c r="O407" s="8" t="e">
        <f t="shared" si="29"/>
        <v>#N/A</v>
      </c>
      <c r="Q407" s="3" t="e">
        <f t="shared" si="28"/>
        <v>#N/A</v>
      </c>
      <c r="R407" s="8" t="e">
        <f t="shared" si="30"/>
        <v>#N/A</v>
      </c>
      <c r="S407" s="10"/>
      <c r="T407" s="10"/>
      <c r="U407" s="10"/>
      <c r="V407" s="10"/>
    </row>
    <row r="408" spans="2:22" x14ac:dyDescent="0.3">
      <c r="B408" s="24"/>
      <c r="C408" s="25"/>
      <c r="H408" s="24"/>
      <c r="I408" s="25"/>
      <c r="N408" s="3" t="e">
        <f t="shared" si="31"/>
        <v>#N/A</v>
      </c>
      <c r="O408" s="8" t="e">
        <f t="shared" si="29"/>
        <v>#N/A</v>
      </c>
      <c r="Q408" s="3" t="e">
        <f t="shared" si="28"/>
        <v>#N/A</v>
      </c>
      <c r="R408" s="8" t="e">
        <f t="shared" si="30"/>
        <v>#N/A</v>
      </c>
      <c r="S408" s="10"/>
      <c r="T408" s="10"/>
      <c r="U408" s="10"/>
      <c r="V408" s="10"/>
    </row>
    <row r="409" spans="2:22" x14ac:dyDescent="0.3">
      <c r="B409" s="24"/>
      <c r="C409" s="25"/>
      <c r="H409" s="24"/>
      <c r="I409" s="25"/>
      <c r="N409" s="3" t="e">
        <f t="shared" si="31"/>
        <v>#N/A</v>
      </c>
      <c r="O409" s="8" t="e">
        <f t="shared" si="29"/>
        <v>#N/A</v>
      </c>
      <c r="Q409" s="3" t="e">
        <f t="shared" si="28"/>
        <v>#N/A</v>
      </c>
      <c r="R409" s="8" t="e">
        <f t="shared" si="30"/>
        <v>#N/A</v>
      </c>
      <c r="S409" s="10"/>
      <c r="T409" s="10"/>
      <c r="U409" s="10"/>
      <c r="V409" s="10"/>
    </row>
    <row r="410" spans="2:22" x14ac:dyDescent="0.3">
      <c r="B410" s="24"/>
      <c r="C410" s="25"/>
      <c r="H410" s="24"/>
      <c r="I410" s="25"/>
      <c r="N410" s="3" t="e">
        <f t="shared" si="31"/>
        <v>#N/A</v>
      </c>
      <c r="O410" s="8" t="e">
        <f t="shared" si="29"/>
        <v>#N/A</v>
      </c>
      <c r="Q410" s="3" t="e">
        <f t="shared" si="28"/>
        <v>#N/A</v>
      </c>
      <c r="R410" s="8" t="e">
        <f t="shared" si="30"/>
        <v>#N/A</v>
      </c>
      <c r="S410" s="10"/>
      <c r="T410" s="10"/>
      <c r="U410" s="10"/>
      <c r="V410" s="10"/>
    </row>
    <row r="411" spans="2:22" x14ac:dyDescent="0.3">
      <c r="B411" s="24"/>
      <c r="C411" s="25"/>
      <c r="H411" s="24"/>
      <c r="I411" s="25"/>
      <c r="N411" s="3" t="e">
        <f t="shared" si="31"/>
        <v>#N/A</v>
      </c>
      <c r="O411" s="8" t="e">
        <f t="shared" si="29"/>
        <v>#N/A</v>
      </c>
      <c r="Q411" s="3" t="e">
        <f t="shared" si="28"/>
        <v>#N/A</v>
      </c>
      <c r="R411" s="8" t="e">
        <f t="shared" si="30"/>
        <v>#N/A</v>
      </c>
      <c r="S411" s="10"/>
      <c r="T411" s="10"/>
      <c r="U411" s="10"/>
      <c r="V411" s="10"/>
    </row>
    <row r="412" spans="2:22" x14ac:dyDescent="0.3">
      <c r="B412" s="24"/>
      <c r="C412" s="25"/>
      <c r="H412" s="24"/>
      <c r="I412" s="25"/>
      <c r="N412" s="3" t="e">
        <f t="shared" si="31"/>
        <v>#N/A</v>
      </c>
      <c r="O412" s="8" t="e">
        <f t="shared" si="29"/>
        <v>#N/A</v>
      </c>
      <c r="Q412" s="3" t="e">
        <f t="shared" si="28"/>
        <v>#N/A</v>
      </c>
      <c r="R412" s="8" t="e">
        <f t="shared" si="30"/>
        <v>#N/A</v>
      </c>
      <c r="S412" s="10"/>
      <c r="T412" s="10"/>
      <c r="U412" s="10"/>
      <c r="V412" s="10"/>
    </row>
    <row r="413" spans="2:22" x14ac:dyDescent="0.3">
      <c r="B413" s="24"/>
      <c r="C413" s="25"/>
      <c r="H413" s="24"/>
      <c r="I413" s="25"/>
      <c r="N413" s="3" t="e">
        <f t="shared" si="31"/>
        <v>#N/A</v>
      </c>
      <c r="O413" s="8" t="e">
        <f t="shared" si="29"/>
        <v>#N/A</v>
      </c>
      <c r="Q413" s="3" t="e">
        <f t="shared" si="28"/>
        <v>#N/A</v>
      </c>
      <c r="R413" s="8" t="e">
        <f t="shared" si="30"/>
        <v>#N/A</v>
      </c>
      <c r="S413" s="10"/>
      <c r="T413" s="10"/>
      <c r="U413" s="10"/>
      <c r="V413" s="10"/>
    </row>
    <row r="414" spans="2:22" x14ac:dyDescent="0.3">
      <c r="B414" s="24"/>
      <c r="C414" s="25"/>
      <c r="H414" s="24"/>
      <c r="I414" s="25"/>
      <c r="N414" s="3" t="e">
        <f t="shared" si="31"/>
        <v>#N/A</v>
      </c>
      <c r="O414" s="8" t="e">
        <f t="shared" si="29"/>
        <v>#N/A</v>
      </c>
      <c r="Q414" s="3" t="e">
        <f t="shared" si="28"/>
        <v>#N/A</v>
      </c>
      <c r="R414" s="8" t="e">
        <f t="shared" si="30"/>
        <v>#N/A</v>
      </c>
      <c r="S414" s="10"/>
      <c r="T414" s="10"/>
      <c r="U414" s="10"/>
      <c r="V414" s="10"/>
    </row>
    <row r="415" spans="2:22" x14ac:dyDescent="0.3">
      <c r="B415" s="24"/>
      <c r="C415" s="25"/>
      <c r="H415" s="24"/>
      <c r="I415" s="25"/>
      <c r="N415" s="3" t="e">
        <f t="shared" si="31"/>
        <v>#N/A</v>
      </c>
      <c r="O415" s="8" t="e">
        <f t="shared" si="29"/>
        <v>#N/A</v>
      </c>
      <c r="Q415" s="3" t="e">
        <f t="shared" si="28"/>
        <v>#N/A</v>
      </c>
      <c r="R415" s="8" t="e">
        <f t="shared" si="30"/>
        <v>#N/A</v>
      </c>
      <c r="S415" s="10"/>
      <c r="T415" s="10"/>
      <c r="U415" s="10"/>
      <c r="V415" s="10"/>
    </row>
    <row r="416" spans="2:22" x14ac:dyDescent="0.3">
      <c r="B416" s="24"/>
      <c r="C416" s="25"/>
      <c r="H416" s="24"/>
      <c r="I416" s="25"/>
      <c r="N416" s="3" t="e">
        <f t="shared" si="31"/>
        <v>#N/A</v>
      </c>
      <c r="O416" s="8" t="e">
        <f t="shared" si="29"/>
        <v>#N/A</v>
      </c>
      <c r="Q416" s="3" t="e">
        <f t="shared" si="28"/>
        <v>#N/A</v>
      </c>
      <c r="R416" s="8" t="e">
        <f t="shared" si="30"/>
        <v>#N/A</v>
      </c>
      <c r="S416" s="10"/>
      <c r="T416" s="10"/>
      <c r="U416" s="10"/>
      <c r="V416" s="10"/>
    </row>
    <row r="417" spans="2:22" x14ac:dyDescent="0.3">
      <c r="B417" s="24"/>
      <c r="C417" s="25"/>
      <c r="H417" s="24"/>
      <c r="I417" s="25"/>
      <c r="N417" s="3" t="e">
        <f t="shared" si="31"/>
        <v>#N/A</v>
      </c>
      <c r="O417" s="8" t="e">
        <f t="shared" si="29"/>
        <v>#N/A</v>
      </c>
      <c r="Q417" s="3" t="e">
        <f t="shared" si="28"/>
        <v>#N/A</v>
      </c>
      <c r="R417" s="8" t="e">
        <f t="shared" si="30"/>
        <v>#N/A</v>
      </c>
      <c r="S417" s="10"/>
      <c r="T417" s="10"/>
      <c r="U417" s="10"/>
      <c r="V417" s="10"/>
    </row>
    <row r="418" spans="2:22" x14ac:dyDescent="0.3">
      <c r="B418" s="24"/>
      <c r="C418" s="25"/>
      <c r="H418" s="24"/>
      <c r="I418" s="25"/>
      <c r="N418" s="3" t="e">
        <f t="shared" si="31"/>
        <v>#N/A</v>
      </c>
      <c r="O418" s="8" t="e">
        <f t="shared" si="29"/>
        <v>#N/A</v>
      </c>
      <c r="Q418" s="3" t="e">
        <f t="shared" si="28"/>
        <v>#N/A</v>
      </c>
      <c r="R418" s="8" t="e">
        <f t="shared" si="30"/>
        <v>#N/A</v>
      </c>
      <c r="S418" s="10"/>
      <c r="T418" s="10"/>
      <c r="U418" s="10"/>
      <c r="V418" s="10"/>
    </row>
    <row r="419" spans="2:22" x14ac:dyDescent="0.3">
      <c r="B419" s="24"/>
      <c r="C419" s="25"/>
      <c r="H419" s="24"/>
      <c r="I419" s="25"/>
      <c r="N419" s="3" t="e">
        <f t="shared" si="31"/>
        <v>#N/A</v>
      </c>
      <c r="O419" s="8" t="e">
        <f t="shared" si="29"/>
        <v>#N/A</v>
      </c>
      <c r="Q419" s="3" t="e">
        <f t="shared" si="28"/>
        <v>#N/A</v>
      </c>
      <c r="R419" s="8" t="e">
        <f t="shared" si="30"/>
        <v>#N/A</v>
      </c>
      <c r="S419" s="10"/>
      <c r="T419" s="10"/>
      <c r="U419" s="10"/>
      <c r="V419" s="10"/>
    </row>
    <row r="420" spans="2:22" x14ac:dyDescent="0.3">
      <c r="B420" s="24"/>
      <c r="C420" s="25"/>
      <c r="H420" s="24"/>
      <c r="I420" s="25"/>
      <c r="N420" s="3" t="e">
        <f t="shared" si="31"/>
        <v>#N/A</v>
      </c>
      <c r="O420" s="8" t="e">
        <f t="shared" si="29"/>
        <v>#N/A</v>
      </c>
      <c r="Q420" s="3" t="e">
        <f t="shared" si="28"/>
        <v>#N/A</v>
      </c>
      <c r="R420" s="8" t="e">
        <f t="shared" si="30"/>
        <v>#N/A</v>
      </c>
      <c r="S420" s="10"/>
      <c r="T420" s="10"/>
      <c r="U420" s="10"/>
      <c r="V420" s="10"/>
    </row>
    <row r="421" spans="2:22" x14ac:dyDescent="0.3">
      <c r="B421" s="24"/>
      <c r="C421" s="25"/>
      <c r="H421" s="24"/>
      <c r="I421" s="25"/>
      <c r="N421" s="3" t="e">
        <f t="shared" si="31"/>
        <v>#N/A</v>
      </c>
      <c r="O421" s="8" t="e">
        <f t="shared" si="29"/>
        <v>#N/A</v>
      </c>
      <c r="Q421" s="3" t="e">
        <f t="shared" si="28"/>
        <v>#N/A</v>
      </c>
      <c r="R421" s="8" t="e">
        <f t="shared" si="30"/>
        <v>#N/A</v>
      </c>
      <c r="S421" s="10"/>
      <c r="T421" s="10"/>
      <c r="U421" s="10"/>
      <c r="V421" s="10"/>
    </row>
    <row r="422" spans="2:22" x14ac:dyDescent="0.3">
      <c r="B422" s="24"/>
      <c r="C422" s="25"/>
      <c r="H422" s="24"/>
      <c r="I422" s="25"/>
      <c r="N422" s="3" t="e">
        <f t="shared" si="31"/>
        <v>#N/A</v>
      </c>
      <c r="O422" s="8" t="e">
        <f t="shared" si="29"/>
        <v>#N/A</v>
      </c>
      <c r="Q422" s="3" t="e">
        <f t="shared" si="28"/>
        <v>#N/A</v>
      </c>
      <c r="R422" s="8" t="e">
        <f t="shared" si="30"/>
        <v>#N/A</v>
      </c>
      <c r="S422" s="10"/>
      <c r="T422" s="10"/>
      <c r="U422" s="10"/>
      <c r="V422" s="10"/>
    </row>
    <row r="423" spans="2:22" x14ac:dyDescent="0.3">
      <c r="B423" s="24"/>
      <c r="C423" s="25"/>
      <c r="H423" s="24"/>
      <c r="I423" s="25"/>
      <c r="N423" s="3" t="e">
        <f t="shared" si="31"/>
        <v>#N/A</v>
      </c>
      <c r="O423" s="8" t="e">
        <f t="shared" si="29"/>
        <v>#N/A</v>
      </c>
      <c r="Q423" s="3" t="e">
        <f t="shared" si="28"/>
        <v>#N/A</v>
      </c>
      <c r="R423" s="8" t="e">
        <f t="shared" si="30"/>
        <v>#N/A</v>
      </c>
      <c r="S423" s="10"/>
      <c r="T423" s="10"/>
      <c r="U423" s="10"/>
      <c r="V423" s="10"/>
    </row>
    <row r="424" spans="2:22" x14ac:dyDescent="0.3">
      <c r="B424" s="24"/>
      <c r="C424" s="25"/>
      <c r="H424" s="24"/>
      <c r="I424" s="25"/>
      <c r="N424" s="3" t="e">
        <f t="shared" si="31"/>
        <v>#N/A</v>
      </c>
      <c r="O424" s="8" t="e">
        <f t="shared" si="29"/>
        <v>#N/A</v>
      </c>
      <c r="Q424" s="3" t="e">
        <f t="shared" si="28"/>
        <v>#N/A</v>
      </c>
      <c r="R424" s="8" t="e">
        <f t="shared" si="30"/>
        <v>#N/A</v>
      </c>
      <c r="S424" s="10"/>
      <c r="T424" s="10"/>
      <c r="U424" s="10"/>
      <c r="V424" s="10"/>
    </row>
    <row r="425" spans="2:22" x14ac:dyDescent="0.3">
      <c r="B425" s="24"/>
      <c r="C425" s="25"/>
      <c r="H425" s="24"/>
      <c r="I425" s="25"/>
      <c r="N425" s="3" t="e">
        <f t="shared" si="31"/>
        <v>#N/A</v>
      </c>
      <c r="O425" s="8" t="e">
        <f t="shared" si="29"/>
        <v>#N/A</v>
      </c>
      <c r="Q425" s="3" t="e">
        <f t="shared" si="28"/>
        <v>#N/A</v>
      </c>
      <c r="R425" s="8" t="e">
        <f t="shared" si="30"/>
        <v>#N/A</v>
      </c>
      <c r="S425" s="10"/>
      <c r="T425" s="10"/>
      <c r="U425" s="10"/>
      <c r="V425" s="10"/>
    </row>
    <row r="426" spans="2:22" x14ac:dyDescent="0.3">
      <c r="B426" s="24"/>
      <c r="C426" s="25"/>
      <c r="H426" s="24"/>
      <c r="I426" s="25"/>
      <c r="N426" s="3" t="e">
        <f t="shared" si="31"/>
        <v>#N/A</v>
      </c>
      <c r="O426" s="8" t="e">
        <f t="shared" si="29"/>
        <v>#N/A</v>
      </c>
      <c r="Q426" s="3" t="e">
        <f t="shared" si="28"/>
        <v>#N/A</v>
      </c>
      <c r="R426" s="8" t="e">
        <f t="shared" si="30"/>
        <v>#N/A</v>
      </c>
      <c r="S426" s="10"/>
      <c r="T426" s="10"/>
      <c r="U426" s="10"/>
      <c r="V426" s="10"/>
    </row>
    <row r="427" spans="2:22" x14ac:dyDescent="0.3">
      <c r="B427" s="24"/>
      <c r="C427" s="25"/>
      <c r="H427" s="24"/>
      <c r="I427" s="25"/>
      <c r="N427" s="3" t="e">
        <f t="shared" si="31"/>
        <v>#N/A</v>
      </c>
      <c r="O427" s="8" t="e">
        <f t="shared" si="29"/>
        <v>#N/A</v>
      </c>
      <c r="Q427" s="3" t="e">
        <f t="shared" si="28"/>
        <v>#N/A</v>
      </c>
      <c r="R427" s="8" t="e">
        <f t="shared" si="30"/>
        <v>#N/A</v>
      </c>
      <c r="S427" s="10"/>
      <c r="T427" s="10"/>
      <c r="U427" s="10"/>
      <c r="V427" s="10"/>
    </row>
    <row r="428" spans="2:22" x14ac:dyDescent="0.3">
      <c r="B428" s="24"/>
      <c r="C428" s="25"/>
      <c r="H428" s="24"/>
      <c r="I428" s="25"/>
      <c r="N428" s="3" t="e">
        <f t="shared" si="31"/>
        <v>#N/A</v>
      </c>
      <c r="O428" s="8" t="e">
        <f t="shared" si="29"/>
        <v>#N/A</v>
      </c>
      <c r="Q428" s="3" t="e">
        <f t="shared" si="28"/>
        <v>#N/A</v>
      </c>
      <c r="R428" s="8" t="e">
        <f t="shared" si="30"/>
        <v>#N/A</v>
      </c>
      <c r="S428" s="10"/>
      <c r="T428" s="10"/>
      <c r="U428" s="10"/>
      <c r="V428" s="10"/>
    </row>
    <row r="429" spans="2:22" x14ac:dyDescent="0.3">
      <c r="B429" s="24"/>
      <c r="C429" s="25"/>
      <c r="H429" s="24"/>
      <c r="I429" s="25"/>
      <c r="N429" s="3" t="e">
        <f t="shared" si="31"/>
        <v>#N/A</v>
      </c>
      <c r="O429" s="8" t="e">
        <f t="shared" si="29"/>
        <v>#N/A</v>
      </c>
      <c r="Q429" s="3" t="e">
        <f t="shared" si="28"/>
        <v>#N/A</v>
      </c>
      <c r="R429" s="8" t="e">
        <f t="shared" si="30"/>
        <v>#N/A</v>
      </c>
      <c r="S429" s="10"/>
      <c r="T429" s="10"/>
      <c r="U429" s="10"/>
      <c r="V429" s="10"/>
    </row>
    <row r="430" spans="2:22" x14ac:dyDescent="0.3">
      <c r="B430" s="24"/>
      <c r="C430" s="25"/>
      <c r="H430" s="24"/>
      <c r="I430" s="25"/>
      <c r="N430" s="3" t="e">
        <f t="shared" si="31"/>
        <v>#N/A</v>
      </c>
      <c r="O430" s="8" t="e">
        <f t="shared" si="29"/>
        <v>#N/A</v>
      </c>
      <c r="Q430" s="3" t="e">
        <f t="shared" si="28"/>
        <v>#N/A</v>
      </c>
      <c r="R430" s="8" t="e">
        <f t="shared" si="30"/>
        <v>#N/A</v>
      </c>
      <c r="S430" s="10"/>
      <c r="T430" s="10"/>
      <c r="U430" s="10"/>
      <c r="V430" s="10"/>
    </row>
    <row r="431" spans="2:22" x14ac:dyDescent="0.3">
      <c r="B431" s="24"/>
      <c r="C431" s="25"/>
      <c r="H431" s="24"/>
      <c r="I431" s="25"/>
      <c r="N431" s="3" t="e">
        <f t="shared" si="31"/>
        <v>#N/A</v>
      </c>
      <c r="O431" s="8" t="e">
        <f t="shared" si="29"/>
        <v>#N/A</v>
      </c>
      <c r="Q431" s="3" t="e">
        <f t="shared" si="28"/>
        <v>#N/A</v>
      </c>
      <c r="R431" s="8" t="e">
        <f t="shared" si="30"/>
        <v>#N/A</v>
      </c>
      <c r="S431" s="10"/>
      <c r="T431" s="10"/>
      <c r="U431" s="10"/>
      <c r="V431" s="10"/>
    </row>
    <row r="432" spans="2:22" x14ac:dyDescent="0.3">
      <c r="B432" s="24"/>
      <c r="C432" s="25"/>
      <c r="H432" s="24"/>
      <c r="I432" s="25"/>
      <c r="N432" s="3" t="e">
        <f t="shared" si="31"/>
        <v>#N/A</v>
      </c>
      <c r="O432" s="8" t="e">
        <f t="shared" si="29"/>
        <v>#N/A</v>
      </c>
      <c r="Q432" s="3" t="e">
        <f t="shared" si="28"/>
        <v>#N/A</v>
      </c>
      <c r="R432" s="8" t="e">
        <f t="shared" si="30"/>
        <v>#N/A</v>
      </c>
      <c r="S432" s="10"/>
      <c r="T432" s="10"/>
      <c r="U432" s="10"/>
      <c r="V432" s="10"/>
    </row>
    <row r="433" spans="2:22" x14ac:dyDescent="0.3">
      <c r="B433" s="24"/>
      <c r="C433" s="25"/>
      <c r="H433" s="24"/>
      <c r="I433" s="25"/>
      <c r="N433" s="3" t="e">
        <f t="shared" si="31"/>
        <v>#N/A</v>
      </c>
      <c r="O433" s="8" t="e">
        <f t="shared" si="29"/>
        <v>#N/A</v>
      </c>
      <c r="Q433" s="3" t="e">
        <f t="shared" si="28"/>
        <v>#N/A</v>
      </c>
      <c r="R433" s="8" t="e">
        <f t="shared" si="30"/>
        <v>#N/A</v>
      </c>
      <c r="S433" s="10"/>
      <c r="T433" s="10"/>
      <c r="U433" s="10"/>
      <c r="V433" s="10"/>
    </row>
    <row r="434" spans="2:22" x14ac:dyDescent="0.3">
      <c r="B434" s="24"/>
      <c r="C434" s="25"/>
      <c r="H434" s="24"/>
      <c r="I434" s="25"/>
      <c r="N434" s="3" t="e">
        <f t="shared" si="31"/>
        <v>#N/A</v>
      </c>
      <c r="O434" s="8" t="e">
        <f t="shared" si="29"/>
        <v>#N/A</v>
      </c>
      <c r="Q434" s="3" t="e">
        <f t="shared" si="28"/>
        <v>#N/A</v>
      </c>
      <c r="R434" s="8" t="e">
        <f t="shared" si="30"/>
        <v>#N/A</v>
      </c>
      <c r="S434" s="10"/>
      <c r="T434" s="10"/>
      <c r="U434" s="10"/>
      <c r="V434" s="10"/>
    </row>
    <row r="435" spans="2:22" x14ac:dyDescent="0.3">
      <c r="B435" s="24"/>
      <c r="C435" s="25"/>
      <c r="H435" s="24"/>
      <c r="I435" s="25"/>
      <c r="N435" s="3" t="e">
        <f t="shared" si="31"/>
        <v>#N/A</v>
      </c>
      <c r="O435" s="8" t="e">
        <f t="shared" si="29"/>
        <v>#N/A</v>
      </c>
      <c r="Q435" s="3" t="e">
        <f t="shared" si="28"/>
        <v>#N/A</v>
      </c>
      <c r="R435" s="8" t="e">
        <f t="shared" si="30"/>
        <v>#N/A</v>
      </c>
      <c r="S435" s="10"/>
      <c r="T435" s="10"/>
      <c r="U435" s="10"/>
      <c r="V435" s="10"/>
    </row>
    <row r="436" spans="2:22" x14ac:dyDescent="0.3">
      <c r="B436" s="24"/>
      <c r="C436" s="25"/>
      <c r="H436" s="24"/>
      <c r="I436" s="25"/>
      <c r="N436" s="3" t="e">
        <f t="shared" si="31"/>
        <v>#N/A</v>
      </c>
      <c r="O436" s="8" t="e">
        <f t="shared" si="29"/>
        <v>#N/A</v>
      </c>
      <c r="Q436" s="3" t="e">
        <f t="shared" si="28"/>
        <v>#N/A</v>
      </c>
      <c r="R436" s="8" t="e">
        <f t="shared" si="30"/>
        <v>#N/A</v>
      </c>
      <c r="S436" s="10"/>
      <c r="T436" s="10"/>
      <c r="U436" s="10"/>
      <c r="V436" s="10"/>
    </row>
    <row r="437" spans="2:22" x14ac:dyDescent="0.3">
      <c r="B437" s="24"/>
      <c r="C437" s="25"/>
      <c r="H437" s="24"/>
      <c r="I437" s="25"/>
      <c r="N437" s="3" t="e">
        <f t="shared" si="31"/>
        <v>#N/A</v>
      </c>
      <c r="O437" s="8" t="e">
        <f t="shared" si="29"/>
        <v>#N/A</v>
      </c>
      <c r="Q437" s="3" t="e">
        <f t="shared" si="28"/>
        <v>#N/A</v>
      </c>
      <c r="R437" s="8" t="e">
        <f t="shared" si="30"/>
        <v>#N/A</v>
      </c>
      <c r="S437" s="10"/>
      <c r="T437" s="10"/>
      <c r="U437" s="10"/>
      <c r="V437" s="10"/>
    </row>
    <row r="438" spans="2:22" x14ac:dyDescent="0.3">
      <c r="B438" s="24"/>
      <c r="C438" s="25"/>
      <c r="H438" s="24"/>
      <c r="I438" s="25"/>
      <c r="N438" s="3" t="e">
        <f t="shared" si="31"/>
        <v>#N/A</v>
      </c>
      <c r="O438" s="8" t="e">
        <f t="shared" si="29"/>
        <v>#N/A</v>
      </c>
      <c r="Q438" s="3" t="e">
        <f t="shared" si="28"/>
        <v>#N/A</v>
      </c>
      <c r="R438" s="8" t="e">
        <f t="shared" si="30"/>
        <v>#N/A</v>
      </c>
      <c r="S438" s="10"/>
      <c r="T438" s="10"/>
      <c r="U438" s="10"/>
      <c r="V438" s="10"/>
    </row>
    <row r="439" spans="2:22" x14ac:dyDescent="0.3">
      <c r="B439" s="24"/>
      <c r="C439" s="25"/>
      <c r="H439" s="24"/>
      <c r="I439" s="25"/>
      <c r="N439" s="3" t="e">
        <f t="shared" si="31"/>
        <v>#N/A</v>
      </c>
      <c r="O439" s="8" t="e">
        <f t="shared" si="29"/>
        <v>#N/A</v>
      </c>
      <c r="Q439" s="3" t="e">
        <f t="shared" si="28"/>
        <v>#N/A</v>
      </c>
      <c r="R439" s="8" t="e">
        <f t="shared" si="30"/>
        <v>#N/A</v>
      </c>
      <c r="S439" s="10"/>
      <c r="T439" s="10"/>
      <c r="U439" s="10"/>
      <c r="V439" s="10"/>
    </row>
    <row r="440" spans="2:22" x14ac:dyDescent="0.3">
      <c r="B440" s="24"/>
      <c r="C440" s="25"/>
      <c r="H440" s="24"/>
      <c r="I440" s="25"/>
      <c r="N440" s="3" t="e">
        <f t="shared" si="31"/>
        <v>#N/A</v>
      </c>
      <c r="O440" s="8" t="e">
        <f t="shared" si="29"/>
        <v>#N/A</v>
      </c>
      <c r="Q440" s="3" t="e">
        <f t="shared" si="28"/>
        <v>#N/A</v>
      </c>
      <c r="R440" s="8" t="e">
        <f t="shared" si="30"/>
        <v>#N/A</v>
      </c>
      <c r="S440" s="10"/>
      <c r="T440" s="10"/>
      <c r="U440" s="10"/>
      <c r="V440" s="10"/>
    </row>
    <row r="441" spans="2:22" x14ac:dyDescent="0.3">
      <c r="B441" s="24"/>
      <c r="C441" s="25"/>
      <c r="H441" s="24"/>
      <c r="I441" s="25"/>
      <c r="N441" s="3" t="e">
        <f t="shared" si="31"/>
        <v>#N/A</v>
      </c>
      <c r="O441" s="8" t="e">
        <f t="shared" si="29"/>
        <v>#N/A</v>
      </c>
      <c r="Q441" s="3" t="e">
        <f t="shared" si="28"/>
        <v>#N/A</v>
      </c>
      <c r="R441" s="8" t="e">
        <f t="shared" si="30"/>
        <v>#N/A</v>
      </c>
      <c r="S441" s="10"/>
      <c r="T441" s="10"/>
      <c r="U441" s="10"/>
      <c r="V441" s="10"/>
    </row>
    <row r="442" spans="2:22" x14ac:dyDescent="0.3">
      <c r="B442" s="24"/>
      <c r="C442" s="25"/>
      <c r="H442" s="24"/>
      <c r="I442" s="25"/>
      <c r="N442" s="3" t="e">
        <f t="shared" si="31"/>
        <v>#N/A</v>
      </c>
      <c r="O442" s="8" t="e">
        <f t="shared" si="29"/>
        <v>#N/A</v>
      </c>
      <c r="Q442" s="3" t="e">
        <f t="shared" si="28"/>
        <v>#N/A</v>
      </c>
      <c r="R442" s="8" t="e">
        <f t="shared" si="30"/>
        <v>#N/A</v>
      </c>
      <c r="S442" s="10"/>
      <c r="T442" s="10"/>
      <c r="U442" s="10"/>
      <c r="V442" s="10"/>
    </row>
    <row r="443" spans="2:22" x14ac:dyDescent="0.3">
      <c r="B443" s="24"/>
      <c r="C443" s="25"/>
      <c r="H443" s="24"/>
      <c r="I443" s="25"/>
      <c r="N443" s="3" t="e">
        <f t="shared" si="31"/>
        <v>#N/A</v>
      </c>
      <c r="O443" s="8" t="e">
        <f t="shared" si="29"/>
        <v>#N/A</v>
      </c>
      <c r="Q443" s="3" t="e">
        <f t="shared" si="28"/>
        <v>#N/A</v>
      </c>
      <c r="R443" s="8" t="e">
        <f t="shared" si="30"/>
        <v>#N/A</v>
      </c>
      <c r="S443" s="10"/>
      <c r="T443" s="10"/>
      <c r="U443" s="10"/>
      <c r="V443" s="10"/>
    </row>
    <row r="444" spans="2:22" x14ac:dyDescent="0.3">
      <c r="B444" s="24"/>
      <c r="C444" s="25"/>
      <c r="H444" s="24"/>
      <c r="I444" s="25"/>
      <c r="N444" s="3" t="e">
        <f t="shared" si="31"/>
        <v>#N/A</v>
      </c>
      <c r="O444" s="8" t="e">
        <f t="shared" si="29"/>
        <v>#N/A</v>
      </c>
      <c r="Q444" s="3" t="e">
        <f t="shared" si="28"/>
        <v>#N/A</v>
      </c>
      <c r="R444" s="8" t="e">
        <f t="shared" si="30"/>
        <v>#N/A</v>
      </c>
      <c r="S444" s="10"/>
      <c r="T444" s="10"/>
      <c r="U444" s="10"/>
      <c r="V444" s="10"/>
    </row>
    <row r="445" spans="2:22" x14ac:dyDescent="0.3">
      <c r="B445" s="24"/>
      <c r="C445" s="25"/>
      <c r="H445" s="24"/>
      <c r="I445" s="25"/>
      <c r="N445" s="3" t="e">
        <f t="shared" si="31"/>
        <v>#N/A</v>
      </c>
      <c r="O445" s="8" t="e">
        <f t="shared" si="29"/>
        <v>#N/A</v>
      </c>
      <c r="Q445" s="3" t="e">
        <f t="shared" si="28"/>
        <v>#N/A</v>
      </c>
      <c r="R445" s="8" t="e">
        <f t="shared" si="30"/>
        <v>#N/A</v>
      </c>
      <c r="S445" s="10"/>
      <c r="T445" s="10"/>
      <c r="U445" s="10"/>
      <c r="V445" s="10"/>
    </row>
    <row r="446" spans="2:22" x14ac:dyDescent="0.3">
      <c r="B446" s="24"/>
      <c r="C446" s="25"/>
      <c r="H446" s="24"/>
      <c r="I446" s="25"/>
      <c r="N446" s="3" t="e">
        <f t="shared" si="31"/>
        <v>#N/A</v>
      </c>
      <c r="O446" s="8" t="e">
        <f t="shared" si="29"/>
        <v>#N/A</v>
      </c>
      <c r="Q446" s="3" t="e">
        <f t="shared" si="28"/>
        <v>#N/A</v>
      </c>
      <c r="R446" s="8" t="e">
        <f t="shared" si="30"/>
        <v>#N/A</v>
      </c>
      <c r="S446" s="10"/>
      <c r="T446" s="10"/>
      <c r="U446" s="10"/>
      <c r="V446" s="10"/>
    </row>
    <row r="447" spans="2:22" x14ac:dyDescent="0.3">
      <c r="B447" s="24"/>
      <c r="C447" s="25"/>
      <c r="H447" s="24"/>
      <c r="I447" s="25"/>
      <c r="N447" s="3" t="e">
        <f t="shared" si="31"/>
        <v>#N/A</v>
      </c>
      <c r="O447" s="8" t="e">
        <f t="shared" si="29"/>
        <v>#N/A</v>
      </c>
      <c r="Q447" s="3" t="e">
        <f t="shared" si="28"/>
        <v>#N/A</v>
      </c>
      <c r="R447" s="8" t="e">
        <f t="shared" si="30"/>
        <v>#N/A</v>
      </c>
      <c r="S447" s="10"/>
      <c r="T447" s="10"/>
      <c r="U447" s="10"/>
      <c r="V447" s="10"/>
    </row>
    <row r="448" spans="2:22" x14ac:dyDescent="0.3">
      <c r="B448" s="24"/>
      <c r="C448" s="25"/>
      <c r="H448" s="24"/>
      <c r="I448" s="25"/>
      <c r="N448" s="3" t="e">
        <f t="shared" si="31"/>
        <v>#N/A</v>
      </c>
      <c r="O448" s="8" t="e">
        <f t="shared" si="29"/>
        <v>#N/A</v>
      </c>
      <c r="Q448" s="3" t="e">
        <f t="shared" si="28"/>
        <v>#N/A</v>
      </c>
      <c r="R448" s="8" t="e">
        <f t="shared" si="30"/>
        <v>#N/A</v>
      </c>
      <c r="S448" s="10"/>
      <c r="T448" s="10"/>
      <c r="U448" s="10"/>
      <c r="V448" s="10"/>
    </row>
    <row r="449" spans="2:22" x14ac:dyDescent="0.3">
      <c r="B449" s="24"/>
      <c r="C449" s="25"/>
      <c r="H449" s="24"/>
      <c r="I449" s="25"/>
      <c r="N449" s="3" t="e">
        <f t="shared" si="31"/>
        <v>#N/A</v>
      </c>
      <c r="O449" s="8" t="e">
        <f t="shared" si="29"/>
        <v>#N/A</v>
      </c>
      <c r="Q449" s="3" t="e">
        <f t="shared" si="28"/>
        <v>#N/A</v>
      </c>
      <c r="R449" s="8" t="e">
        <f t="shared" si="30"/>
        <v>#N/A</v>
      </c>
      <c r="S449" s="10"/>
      <c r="T449" s="10"/>
      <c r="U449" s="10"/>
      <c r="V449" s="10"/>
    </row>
    <row r="450" spans="2:22" x14ac:dyDescent="0.3">
      <c r="B450" s="24"/>
      <c r="C450" s="25"/>
      <c r="H450" s="24"/>
      <c r="I450" s="25"/>
      <c r="N450" s="3" t="e">
        <f t="shared" si="31"/>
        <v>#N/A</v>
      </c>
      <c r="O450" s="8" t="e">
        <f t="shared" si="29"/>
        <v>#N/A</v>
      </c>
      <c r="Q450" s="3" t="e">
        <f t="shared" si="28"/>
        <v>#N/A</v>
      </c>
      <c r="R450" s="8" t="e">
        <f t="shared" si="30"/>
        <v>#N/A</v>
      </c>
      <c r="S450" s="10"/>
      <c r="T450" s="10"/>
      <c r="U450" s="10"/>
      <c r="V450" s="10"/>
    </row>
    <row r="451" spans="2:22" x14ac:dyDescent="0.3">
      <c r="B451" s="24"/>
      <c r="C451" s="25"/>
      <c r="H451" s="24"/>
      <c r="I451" s="25"/>
      <c r="N451" s="3" t="e">
        <f t="shared" si="31"/>
        <v>#N/A</v>
      </c>
      <c r="O451" s="8" t="e">
        <f t="shared" si="29"/>
        <v>#N/A</v>
      </c>
      <c r="Q451" s="3" t="e">
        <f t="shared" ref="Q451:Q505" si="32">IF(Q450+1&gt;MAX($C$6:$C$505),#N/A,Q450+1)</f>
        <v>#N/A</v>
      </c>
      <c r="R451" s="8" t="e">
        <f t="shared" si="30"/>
        <v>#N/A</v>
      </c>
      <c r="S451" s="10"/>
      <c r="T451" s="10"/>
      <c r="U451" s="10"/>
      <c r="V451" s="10"/>
    </row>
    <row r="452" spans="2:22" x14ac:dyDescent="0.3">
      <c r="B452" s="24"/>
      <c r="C452" s="25"/>
      <c r="H452" s="24"/>
      <c r="I452" s="25"/>
      <c r="N452" s="3" t="e">
        <f t="shared" si="31"/>
        <v>#N/A</v>
      </c>
      <c r="O452" s="8" t="e">
        <f t="shared" si="29"/>
        <v>#N/A</v>
      </c>
      <c r="Q452" s="3" t="e">
        <f t="shared" si="32"/>
        <v>#N/A</v>
      </c>
      <c r="R452" s="8" t="e">
        <f t="shared" si="30"/>
        <v>#N/A</v>
      </c>
      <c r="S452" s="10"/>
      <c r="T452" s="10"/>
      <c r="U452" s="10"/>
      <c r="V452" s="10"/>
    </row>
    <row r="453" spans="2:22" x14ac:dyDescent="0.3">
      <c r="B453" s="24"/>
      <c r="C453" s="25"/>
      <c r="H453" s="24"/>
      <c r="I453" s="25"/>
      <c r="N453" s="3" t="e">
        <f t="shared" si="31"/>
        <v>#N/A</v>
      </c>
      <c r="O453" s="8" t="e">
        <f t="shared" si="29"/>
        <v>#N/A</v>
      </c>
      <c r="Q453" s="3" t="e">
        <f t="shared" si="32"/>
        <v>#N/A</v>
      </c>
      <c r="R453" s="8" t="e">
        <f t="shared" si="30"/>
        <v>#N/A</v>
      </c>
      <c r="S453" s="10"/>
      <c r="T453" s="10"/>
      <c r="U453" s="10"/>
      <c r="V453" s="10"/>
    </row>
    <row r="454" spans="2:22" x14ac:dyDescent="0.3">
      <c r="B454" s="24"/>
      <c r="C454" s="25"/>
      <c r="H454" s="24"/>
      <c r="I454" s="25"/>
      <c r="N454" s="3" t="e">
        <f t="shared" si="31"/>
        <v>#N/A</v>
      </c>
      <c r="O454" s="8" t="e">
        <f t="shared" ref="O454:O505" si="33">_xlfn.NORM.DIST(N454,$Z$29,$Z$30,FALSE)*(COUNTA($C$6:$C$505)*((MAX($E$6:$E$30)-MIN($E$6:$E$30))/COUNTA($E$7:$E$30)))</f>
        <v>#N/A</v>
      </c>
      <c r="Q454" s="3" t="e">
        <f t="shared" si="32"/>
        <v>#N/A</v>
      </c>
      <c r="R454" s="8" t="e">
        <f t="shared" ref="R454:R505" si="34">_xlfn.NORM.DIST(Q454,$AK$29,$AK$30,FALSE)*(COUNTA($I$6:$I$505)*((MAX($K$6:$K$30)-MIN($K$6:$K$30))/COUNTA($K$7:$K$30)))</f>
        <v>#N/A</v>
      </c>
      <c r="S454" s="10"/>
      <c r="T454" s="10"/>
      <c r="U454" s="10"/>
      <c r="V454" s="10"/>
    </row>
    <row r="455" spans="2:22" x14ac:dyDescent="0.3">
      <c r="B455" s="24"/>
      <c r="C455" s="25"/>
      <c r="H455" s="24"/>
      <c r="I455" s="25"/>
      <c r="N455" s="3" t="e">
        <f t="shared" si="31"/>
        <v>#N/A</v>
      </c>
      <c r="O455" s="8" t="e">
        <f t="shared" si="33"/>
        <v>#N/A</v>
      </c>
      <c r="Q455" s="3" t="e">
        <f t="shared" si="32"/>
        <v>#N/A</v>
      </c>
      <c r="R455" s="8" t="e">
        <f t="shared" si="34"/>
        <v>#N/A</v>
      </c>
      <c r="S455" s="10"/>
      <c r="T455" s="10"/>
      <c r="U455" s="10"/>
      <c r="V455" s="10"/>
    </row>
    <row r="456" spans="2:22" x14ac:dyDescent="0.3">
      <c r="B456" s="24"/>
      <c r="C456" s="25"/>
      <c r="H456" s="24"/>
      <c r="I456" s="25"/>
      <c r="N456" s="3" t="e">
        <f t="shared" ref="N456:N505" si="35">IF(N455+1&gt;MAX($C$6:$C$505),#N/A,N455+1)</f>
        <v>#N/A</v>
      </c>
      <c r="O456" s="8" t="e">
        <f t="shared" si="33"/>
        <v>#N/A</v>
      </c>
      <c r="Q456" s="3" t="e">
        <f t="shared" si="32"/>
        <v>#N/A</v>
      </c>
      <c r="R456" s="8" t="e">
        <f t="shared" si="34"/>
        <v>#N/A</v>
      </c>
      <c r="S456" s="10"/>
      <c r="T456" s="10"/>
      <c r="U456" s="10"/>
      <c r="V456" s="10"/>
    </row>
    <row r="457" spans="2:22" x14ac:dyDescent="0.3">
      <c r="B457" s="24"/>
      <c r="C457" s="25"/>
      <c r="H457" s="24"/>
      <c r="I457" s="25"/>
      <c r="N457" s="3" t="e">
        <f t="shared" si="35"/>
        <v>#N/A</v>
      </c>
      <c r="O457" s="8" t="e">
        <f t="shared" si="33"/>
        <v>#N/A</v>
      </c>
      <c r="Q457" s="3" t="e">
        <f t="shared" si="32"/>
        <v>#N/A</v>
      </c>
      <c r="R457" s="8" t="e">
        <f t="shared" si="34"/>
        <v>#N/A</v>
      </c>
      <c r="S457" s="10"/>
      <c r="T457" s="10"/>
      <c r="U457" s="10"/>
      <c r="V457" s="10"/>
    </row>
    <row r="458" spans="2:22" x14ac:dyDescent="0.3">
      <c r="B458" s="24"/>
      <c r="C458" s="25"/>
      <c r="H458" s="24"/>
      <c r="I458" s="25"/>
      <c r="N458" s="3" t="e">
        <f t="shared" si="35"/>
        <v>#N/A</v>
      </c>
      <c r="O458" s="8" t="e">
        <f t="shared" si="33"/>
        <v>#N/A</v>
      </c>
      <c r="Q458" s="3" t="e">
        <f t="shared" si="32"/>
        <v>#N/A</v>
      </c>
      <c r="R458" s="8" t="e">
        <f t="shared" si="34"/>
        <v>#N/A</v>
      </c>
      <c r="S458" s="10"/>
      <c r="T458" s="10"/>
      <c r="U458" s="10"/>
      <c r="V458" s="10"/>
    </row>
    <row r="459" spans="2:22" x14ac:dyDescent="0.3">
      <c r="B459" s="24"/>
      <c r="C459" s="25"/>
      <c r="H459" s="24"/>
      <c r="I459" s="25"/>
      <c r="N459" s="3" t="e">
        <f t="shared" si="35"/>
        <v>#N/A</v>
      </c>
      <c r="O459" s="8" t="e">
        <f t="shared" si="33"/>
        <v>#N/A</v>
      </c>
      <c r="Q459" s="3" t="e">
        <f t="shared" si="32"/>
        <v>#N/A</v>
      </c>
      <c r="R459" s="8" t="e">
        <f t="shared" si="34"/>
        <v>#N/A</v>
      </c>
      <c r="S459" s="10"/>
      <c r="T459" s="10"/>
      <c r="U459" s="10"/>
      <c r="V459" s="10"/>
    </row>
    <row r="460" spans="2:22" x14ac:dyDescent="0.3">
      <c r="B460" s="24"/>
      <c r="C460" s="25"/>
      <c r="H460" s="24"/>
      <c r="I460" s="25"/>
      <c r="N460" s="3" t="e">
        <f t="shared" si="35"/>
        <v>#N/A</v>
      </c>
      <c r="O460" s="8" t="e">
        <f t="shared" si="33"/>
        <v>#N/A</v>
      </c>
      <c r="Q460" s="3" t="e">
        <f t="shared" si="32"/>
        <v>#N/A</v>
      </c>
      <c r="R460" s="8" t="e">
        <f t="shared" si="34"/>
        <v>#N/A</v>
      </c>
      <c r="S460" s="10"/>
      <c r="T460" s="10"/>
      <c r="U460" s="10"/>
      <c r="V460" s="10"/>
    </row>
    <row r="461" spans="2:22" x14ac:dyDescent="0.3">
      <c r="B461" s="24"/>
      <c r="C461" s="25"/>
      <c r="H461" s="24"/>
      <c r="I461" s="25"/>
      <c r="N461" s="3" t="e">
        <f t="shared" si="35"/>
        <v>#N/A</v>
      </c>
      <c r="O461" s="8" t="e">
        <f t="shared" si="33"/>
        <v>#N/A</v>
      </c>
      <c r="Q461" s="3" t="e">
        <f t="shared" si="32"/>
        <v>#N/A</v>
      </c>
      <c r="R461" s="8" t="e">
        <f t="shared" si="34"/>
        <v>#N/A</v>
      </c>
      <c r="S461" s="10"/>
      <c r="T461" s="10"/>
      <c r="U461" s="10"/>
      <c r="V461" s="10"/>
    </row>
    <row r="462" spans="2:22" x14ac:dyDescent="0.3">
      <c r="B462" s="24"/>
      <c r="C462" s="25"/>
      <c r="H462" s="24"/>
      <c r="I462" s="25"/>
      <c r="N462" s="3" t="e">
        <f t="shared" si="35"/>
        <v>#N/A</v>
      </c>
      <c r="O462" s="8" t="e">
        <f t="shared" si="33"/>
        <v>#N/A</v>
      </c>
      <c r="Q462" s="3" t="e">
        <f t="shared" si="32"/>
        <v>#N/A</v>
      </c>
      <c r="R462" s="8" t="e">
        <f t="shared" si="34"/>
        <v>#N/A</v>
      </c>
      <c r="S462" s="10"/>
      <c r="T462" s="10"/>
      <c r="U462" s="10"/>
      <c r="V462" s="10"/>
    </row>
    <row r="463" spans="2:22" x14ac:dyDescent="0.3">
      <c r="B463" s="24"/>
      <c r="C463" s="25"/>
      <c r="H463" s="24"/>
      <c r="I463" s="25"/>
      <c r="N463" s="3" t="e">
        <f t="shared" si="35"/>
        <v>#N/A</v>
      </c>
      <c r="O463" s="8" t="e">
        <f t="shared" si="33"/>
        <v>#N/A</v>
      </c>
      <c r="Q463" s="3" t="e">
        <f t="shared" si="32"/>
        <v>#N/A</v>
      </c>
      <c r="R463" s="8" t="e">
        <f t="shared" si="34"/>
        <v>#N/A</v>
      </c>
      <c r="S463" s="10"/>
      <c r="T463" s="10"/>
      <c r="U463" s="10"/>
      <c r="V463" s="10"/>
    </row>
    <row r="464" spans="2:22" x14ac:dyDescent="0.3">
      <c r="B464" s="24"/>
      <c r="C464" s="25"/>
      <c r="H464" s="24"/>
      <c r="I464" s="25"/>
      <c r="N464" s="3" t="e">
        <f t="shared" si="35"/>
        <v>#N/A</v>
      </c>
      <c r="O464" s="8" t="e">
        <f t="shared" si="33"/>
        <v>#N/A</v>
      </c>
      <c r="Q464" s="3" t="e">
        <f t="shared" si="32"/>
        <v>#N/A</v>
      </c>
      <c r="R464" s="8" t="e">
        <f t="shared" si="34"/>
        <v>#N/A</v>
      </c>
      <c r="S464" s="10"/>
      <c r="T464" s="10"/>
      <c r="U464" s="10"/>
      <c r="V464" s="10"/>
    </row>
    <row r="465" spans="2:22" x14ac:dyDescent="0.3">
      <c r="B465" s="24"/>
      <c r="C465" s="25"/>
      <c r="H465" s="24"/>
      <c r="I465" s="25"/>
      <c r="N465" s="3" t="e">
        <f t="shared" si="35"/>
        <v>#N/A</v>
      </c>
      <c r="O465" s="8" t="e">
        <f t="shared" si="33"/>
        <v>#N/A</v>
      </c>
      <c r="Q465" s="3" t="e">
        <f t="shared" si="32"/>
        <v>#N/A</v>
      </c>
      <c r="R465" s="8" t="e">
        <f t="shared" si="34"/>
        <v>#N/A</v>
      </c>
      <c r="S465" s="10"/>
      <c r="T465" s="10"/>
      <c r="U465" s="10"/>
      <c r="V465" s="10"/>
    </row>
    <row r="466" spans="2:22" x14ac:dyDescent="0.3">
      <c r="B466" s="24"/>
      <c r="C466" s="25"/>
      <c r="H466" s="24"/>
      <c r="I466" s="25"/>
      <c r="N466" s="3" t="e">
        <f t="shared" si="35"/>
        <v>#N/A</v>
      </c>
      <c r="O466" s="8" t="e">
        <f t="shared" si="33"/>
        <v>#N/A</v>
      </c>
      <c r="Q466" s="3" t="e">
        <f t="shared" si="32"/>
        <v>#N/A</v>
      </c>
      <c r="R466" s="8" t="e">
        <f t="shared" si="34"/>
        <v>#N/A</v>
      </c>
      <c r="S466" s="10"/>
      <c r="T466" s="10"/>
      <c r="U466" s="10"/>
      <c r="V466" s="10"/>
    </row>
    <row r="467" spans="2:22" x14ac:dyDescent="0.3">
      <c r="B467" s="24"/>
      <c r="C467" s="25"/>
      <c r="H467" s="24"/>
      <c r="I467" s="25"/>
      <c r="N467" s="3" t="e">
        <f t="shared" si="35"/>
        <v>#N/A</v>
      </c>
      <c r="O467" s="8" t="e">
        <f t="shared" si="33"/>
        <v>#N/A</v>
      </c>
      <c r="Q467" s="3" t="e">
        <f t="shared" si="32"/>
        <v>#N/A</v>
      </c>
      <c r="R467" s="8" t="e">
        <f t="shared" si="34"/>
        <v>#N/A</v>
      </c>
      <c r="S467" s="10"/>
      <c r="T467" s="10"/>
      <c r="U467" s="10"/>
      <c r="V467" s="10"/>
    </row>
    <row r="468" spans="2:22" x14ac:dyDescent="0.3">
      <c r="B468" s="24"/>
      <c r="C468" s="25"/>
      <c r="H468" s="24"/>
      <c r="I468" s="25"/>
      <c r="N468" s="3" t="e">
        <f t="shared" si="35"/>
        <v>#N/A</v>
      </c>
      <c r="O468" s="8" t="e">
        <f t="shared" si="33"/>
        <v>#N/A</v>
      </c>
      <c r="Q468" s="3" t="e">
        <f t="shared" si="32"/>
        <v>#N/A</v>
      </c>
      <c r="R468" s="8" t="e">
        <f t="shared" si="34"/>
        <v>#N/A</v>
      </c>
      <c r="S468" s="10"/>
      <c r="T468" s="10"/>
      <c r="U468" s="10"/>
      <c r="V468" s="10"/>
    </row>
    <row r="469" spans="2:22" x14ac:dyDescent="0.3">
      <c r="B469" s="24"/>
      <c r="C469" s="25"/>
      <c r="H469" s="24"/>
      <c r="I469" s="25"/>
      <c r="N469" s="3" t="e">
        <f t="shared" si="35"/>
        <v>#N/A</v>
      </c>
      <c r="O469" s="8" t="e">
        <f t="shared" si="33"/>
        <v>#N/A</v>
      </c>
      <c r="Q469" s="3" t="e">
        <f t="shared" si="32"/>
        <v>#N/A</v>
      </c>
      <c r="R469" s="8" t="e">
        <f t="shared" si="34"/>
        <v>#N/A</v>
      </c>
      <c r="S469" s="10"/>
      <c r="T469" s="10"/>
      <c r="U469" s="10"/>
      <c r="V469" s="10"/>
    </row>
    <row r="470" spans="2:22" x14ac:dyDescent="0.3">
      <c r="B470" s="24"/>
      <c r="C470" s="25"/>
      <c r="H470" s="24"/>
      <c r="I470" s="25"/>
      <c r="N470" s="3" t="e">
        <f t="shared" si="35"/>
        <v>#N/A</v>
      </c>
      <c r="O470" s="8" t="e">
        <f t="shared" si="33"/>
        <v>#N/A</v>
      </c>
      <c r="Q470" s="3" t="e">
        <f t="shared" si="32"/>
        <v>#N/A</v>
      </c>
      <c r="R470" s="8" t="e">
        <f t="shared" si="34"/>
        <v>#N/A</v>
      </c>
      <c r="S470" s="10"/>
      <c r="T470" s="10"/>
      <c r="U470" s="10"/>
      <c r="V470" s="10"/>
    </row>
    <row r="471" spans="2:22" x14ac:dyDescent="0.3">
      <c r="B471" s="24"/>
      <c r="C471" s="25"/>
      <c r="H471" s="24"/>
      <c r="I471" s="25"/>
      <c r="N471" s="3" t="e">
        <f t="shared" si="35"/>
        <v>#N/A</v>
      </c>
      <c r="O471" s="8" t="e">
        <f t="shared" si="33"/>
        <v>#N/A</v>
      </c>
      <c r="Q471" s="3" t="e">
        <f t="shared" si="32"/>
        <v>#N/A</v>
      </c>
      <c r="R471" s="8" t="e">
        <f t="shared" si="34"/>
        <v>#N/A</v>
      </c>
      <c r="S471" s="10"/>
      <c r="T471" s="10"/>
      <c r="U471" s="10"/>
      <c r="V471" s="10"/>
    </row>
    <row r="472" spans="2:22" x14ac:dyDescent="0.3">
      <c r="B472" s="24"/>
      <c r="C472" s="25"/>
      <c r="H472" s="24"/>
      <c r="I472" s="25"/>
      <c r="N472" s="3" t="e">
        <f t="shared" si="35"/>
        <v>#N/A</v>
      </c>
      <c r="O472" s="8" t="e">
        <f t="shared" si="33"/>
        <v>#N/A</v>
      </c>
      <c r="Q472" s="3" t="e">
        <f t="shared" si="32"/>
        <v>#N/A</v>
      </c>
      <c r="R472" s="8" t="e">
        <f t="shared" si="34"/>
        <v>#N/A</v>
      </c>
      <c r="S472" s="10"/>
      <c r="T472" s="10"/>
      <c r="U472" s="10"/>
      <c r="V472" s="10"/>
    </row>
    <row r="473" spans="2:22" x14ac:dyDescent="0.3">
      <c r="B473" s="24"/>
      <c r="C473" s="25"/>
      <c r="H473" s="24"/>
      <c r="I473" s="25"/>
      <c r="N473" s="3" t="e">
        <f t="shared" si="35"/>
        <v>#N/A</v>
      </c>
      <c r="O473" s="8" t="e">
        <f t="shared" si="33"/>
        <v>#N/A</v>
      </c>
      <c r="Q473" s="3" t="e">
        <f t="shared" si="32"/>
        <v>#N/A</v>
      </c>
      <c r="R473" s="8" t="e">
        <f t="shared" si="34"/>
        <v>#N/A</v>
      </c>
      <c r="S473" s="10"/>
      <c r="T473" s="10"/>
      <c r="U473" s="10"/>
      <c r="V473" s="10"/>
    </row>
    <row r="474" spans="2:22" x14ac:dyDescent="0.3">
      <c r="B474" s="24"/>
      <c r="C474" s="25"/>
      <c r="H474" s="24"/>
      <c r="I474" s="25"/>
      <c r="N474" s="3" t="e">
        <f t="shared" si="35"/>
        <v>#N/A</v>
      </c>
      <c r="O474" s="8" t="e">
        <f t="shared" si="33"/>
        <v>#N/A</v>
      </c>
      <c r="Q474" s="3" t="e">
        <f t="shared" si="32"/>
        <v>#N/A</v>
      </c>
      <c r="R474" s="8" t="e">
        <f t="shared" si="34"/>
        <v>#N/A</v>
      </c>
      <c r="S474" s="10"/>
      <c r="T474" s="10"/>
      <c r="U474" s="10"/>
      <c r="V474" s="10"/>
    </row>
    <row r="475" spans="2:22" x14ac:dyDescent="0.3">
      <c r="B475" s="24"/>
      <c r="C475" s="25"/>
      <c r="H475" s="24"/>
      <c r="I475" s="25"/>
      <c r="N475" s="3" t="e">
        <f t="shared" si="35"/>
        <v>#N/A</v>
      </c>
      <c r="O475" s="8" t="e">
        <f t="shared" si="33"/>
        <v>#N/A</v>
      </c>
      <c r="Q475" s="3" t="e">
        <f t="shared" si="32"/>
        <v>#N/A</v>
      </c>
      <c r="R475" s="8" t="e">
        <f t="shared" si="34"/>
        <v>#N/A</v>
      </c>
      <c r="S475" s="10"/>
      <c r="T475" s="10"/>
      <c r="U475" s="10"/>
      <c r="V475" s="10"/>
    </row>
    <row r="476" spans="2:22" x14ac:dyDescent="0.3">
      <c r="B476" s="24"/>
      <c r="C476" s="25"/>
      <c r="H476" s="24"/>
      <c r="I476" s="25"/>
      <c r="N476" s="3" t="e">
        <f t="shared" si="35"/>
        <v>#N/A</v>
      </c>
      <c r="O476" s="8" t="e">
        <f t="shared" si="33"/>
        <v>#N/A</v>
      </c>
      <c r="Q476" s="3" t="e">
        <f t="shared" si="32"/>
        <v>#N/A</v>
      </c>
      <c r="R476" s="8" t="e">
        <f t="shared" si="34"/>
        <v>#N/A</v>
      </c>
      <c r="S476" s="10"/>
      <c r="T476" s="10"/>
      <c r="U476" s="10"/>
      <c r="V476" s="10"/>
    </row>
    <row r="477" spans="2:22" x14ac:dyDescent="0.3">
      <c r="B477" s="24"/>
      <c r="C477" s="25"/>
      <c r="H477" s="24"/>
      <c r="I477" s="25"/>
      <c r="N477" s="3" t="e">
        <f t="shared" si="35"/>
        <v>#N/A</v>
      </c>
      <c r="O477" s="8" t="e">
        <f t="shared" si="33"/>
        <v>#N/A</v>
      </c>
      <c r="Q477" s="3" t="e">
        <f t="shared" si="32"/>
        <v>#N/A</v>
      </c>
      <c r="R477" s="8" t="e">
        <f t="shared" si="34"/>
        <v>#N/A</v>
      </c>
      <c r="S477" s="10"/>
      <c r="T477" s="10"/>
      <c r="U477" s="10"/>
      <c r="V477" s="10"/>
    </row>
    <row r="478" spans="2:22" x14ac:dyDescent="0.3">
      <c r="B478" s="24"/>
      <c r="C478" s="25"/>
      <c r="H478" s="24"/>
      <c r="I478" s="25"/>
      <c r="N478" s="3" t="e">
        <f t="shared" si="35"/>
        <v>#N/A</v>
      </c>
      <c r="O478" s="8" t="e">
        <f t="shared" si="33"/>
        <v>#N/A</v>
      </c>
      <c r="Q478" s="3" t="e">
        <f t="shared" si="32"/>
        <v>#N/A</v>
      </c>
      <c r="R478" s="8" t="e">
        <f t="shared" si="34"/>
        <v>#N/A</v>
      </c>
      <c r="S478" s="10"/>
      <c r="T478" s="10"/>
      <c r="U478" s="10"/>
      <c r="V478" s="10"/>
    </row>
    <row r="479" spans="2:22" x14ac:dyDescent="0.3">
      <c r="B479" s="24"/>
      <c r="C479" s="25"/>
      <c r="H479" s="24"/>
      <c r="I479" s="25"/>
      <c r="N479" s="3" t="e">
        <f t="shared" si="35"/>
        <v>#N/A</v>
      </c>
      <c r="O479" s="8" t="e">
        <f t="shared" si="33"/>
        <v>#N/A</v>
      </c>
      <c r="Q479" s="3" t="e">
        <f t="shared" si="32"/>
        <v>#N/A</v>
      </c>
      <c r="R479" s="8" t="e">
        <f t="shared" si="34"/>
        <v>#N/A</v>
      </c>
      <c r="S479" s="10"/>
      <c r="T479" s="10"/>
      <c r="U479" s="10"/>
      <c r="V479" s="10"/>
    </row>
    <row r="480" spans="2:22" x14ac:dyDescent="0.3">
      <c r="B480" s="24"/>
      <c r="C480" s="25"/>
      <c r="H480" s="24"/>
      <c r="I480" s="25"/>
      <c r="N480" s="3" t="e">
        <f t="shared" si="35"/>
        <v>#N/A</v>
      </c>
      <c r="O480" s="8" t="e">
        <f t="shared" si="33"/>
        <v>#N/A</v>
      </c>
      <c r="Q480" s="3" t="e">
        <f t="shared" si="32"/>
        <v>#N/A</v>
      </c>
      <c r="R480" s="8" t="e">
        <f t="shared" si="34"/>
        <v>#N/A</v>
      </c>
      <c r="S480" s="10"/>
      <c r="T480" s="10"/>
      <c r="U480" s="10"/>
      <c r="V480" s="10"/>
    </row>
    <row r="481" spans="2:22" x14ac:dyDescent="0.3">
      <c r="B481" s="24"/>
      <c r="C481" s="25"/>
      <c r="H481" s="24"/>
      <c r="I481" s="25"/>
      <c r="N481" s="3" t="e">
        <f t="shared" si="35"/>
        <v>#N/A</v>
      </c>
      <c r="O481" s="8" t="e">
        <f t="shared" si="33"/>
        <v>#N/A</v>
      </c>
      <c r="Q481" s="3" t="e">
        <f t="shared" si="32"/>
        <v>#N/A</v>
      </c>
      <c r="R481" s="8" t="e">
        <f t="shared" si="34"/>
        <v>#N/A</v>
      </c>
      <c r="S481" s="10"/>
      <c r="T481" s="10"/>
      <c r="U481" s="10"/>
      <c r="V481" s="10"/>
    </row>
    <row r="482" spans="2:22" x14ac:dyDescent="0.3">
      <c r="B482" s="24"/>
      <c r="C482" s="25"/>
      <c r="H482" s="24"/>
      <c r="I482" s="25"/>
      <c r="N482" s="3" t="e">
        <f t="shared" si="35"/>
        <v>#N/A</v>
      </c>
      <c r="O482" s="8" t="e">
        <f t="shared" si="33"/>
        <v>#N/A</v>
      </c>
      <c r="Q482" s="3" t="e">
        <f t="shared" si="32"/>
        <v>#N/A</v>
      </c>
      <c r="R482" s="8" t="e">
        <f t="shared" si="34"/>
        <v>#N/A</v>
      </c>
      <c r="S482" s="10"/>
      <c r="T482" s="10"/>
      <c r="U482" s="10"/>
      <c r="V482" s="10"/>
    </row>
    <row r="483" spans="2:22" x14ac:dyDescent="0.3">
      <c r="B483" s="24"/>
      <c r="C483" s="25"/>
      <c r="H483" s="24"/>
      <c r="I483" s="25"/>
      <c r="N483" s="3" t="e">
        <f t="shared" si="35"/>
        <v>#N/A</v>
      </c>
      <c r="O483" s="8" t="e">
        <f t="shared" si="33"/>
        <v>#N/A</v>
      </c>
      <c r="Q483" s="3" t="e">
        <f t="shared" si="32"/>
        <v>#N/A</v>
      </c>
      <c r="R483" s="8" t="e">
        <f t="shared" si="34"/>
        <v>#N/A</v>
      </c>
      <c r="S483" s="10"/>
      <c r="T483" s="10"/>
      <c r="U483" s="10"/>
      <c r="V483" s="10"/>
    </row>
    <row r="484" spans="2:22" x14ac:dyDescent="0.3">
      <c r="B484" s="24"/>
      <c r="C484" s="25"/>
      <c r="H484" s="24"/>
      <c r="I484" s="25"/>
      <c r="N484" s="3" t="e">
        <f t="shared" si="35"/>
        <v>#N/A</v>
      </c>
      <c r="O484" s="8" t="e">
        <f t="shared" si="33"/>
        <v>#N/A</v>
      </c>
      <c r="Q484" s="3" t="e">
        <f t="shared" si="32"/>
        <v>#N/A</v>
      </c>
      <c r="R484" s="8" t="e">
        <f t="shared" si="34"/>
        <v>#N/A</v>
      </c>
      <c r="S484" s="10"/>
      <c r="T484" s="10"/>
      <c r="U484" s="10"/>
      <c r="V484" s="10"/>
    </row>
    <row r="485" spans="2:22" x14ac:dyDescent="0.3">
      <c r="B485" s="24"/>
      <c r="C485" s="25"/>
      <c r="H485" s="24"/>
      <c r="I485" s="25"/>
      <c r="N485" s="3" t="e">
        <f t="shared" si="35"/>
        <v>#N/A</v>
      </c>
      <c r="O485" s="8" t="e">
        <f t="shared" si="33"/>
        <v>#N/A</v>
      </c>
      <c r="Q485" s="3" t="e">
        <f t="shared" si="32"/>
        <v>#N/A</v>
      </c>
      <c r="R485" s="8" t="e">
        <f t="shared" si="34"/>
        <v>#N/A</v>
      </c>
      <c r="S485" s="10"/>
      <c r="T485" s="10"/>
      <c r="U485" s="10"/>
      <c r="V485" s="10"/>
    </row>
    <row r="486" spans="2:22" x14ac:dyDescent="0.3">
      <c r="B486" s="24"/>
      <c r="C486" s="25"/>
      <c r="H486" s="24"/>
      <c r="I486" s="25"/>
      <c r="N486" s="3" t="e">
        <f t="shared" si="35"/>
        <v>#N/A</v>
      </c>
      <c r="O486" s="8" t="e">
        <f t="shared" si="33"/>
        <v>#N/A</v>
      </c>
      <c r="Q486" s="3" t="e">
        <f t="shared" si="32"/>
        <v>#N/A</v>
      </c>
      <c r="R486" s="8" t="e">
        <f t="shared" si="34"/>
        <v>#N/A</v>
      </c>
      <c r="S486" s="10"/>
      <c r="T486" s="10"/>
      <c r="U486" s="10"/>
      <c r="V486" s="10"/>
    </row>
    <row r="487" spans="2:22" x14ac:dyDescent="0.3">
      <c r="B487" s="24"/>
      <c r="C487" s="25"/>
      <c r="H487" s="24"/>
      <c r="I487" s="25"/>
      <c r="N487" s="3" t="e">
        <f t="shared" si="35"/>
        <v>#N/A</v>
      </c>
      <c r="O487" s="8" t="e">
        <f t="shared" si="33"/>
        <v>#N/A</v>
      </c>
      <c r="Q487" s="3" t="e">
        <f t="shared" si="32"/>
        <v>#N/A</v>
      </c>
      <c r="R487" s="8" t="e">
        <f t="shared" si="34"/>
        <v>#N/A</v>
      </c>
      <c r="S487" s="10"/>
      <c r="T487" s="10"/>
      <c r="U487" s="10"/>
      <c r="V487" s="10"/>
    </row>
    <row r="488" spans="2:22" x14ac:dyDescent="0.3">
      <c r="B488" s="24"/>
      <c r="C488" s="25"/>
      <c r="H488" s="24"/>
      <c r="I488" s="25"/>
      <c r="N488" s="3" t="e">
        <f t="shared" si="35"/>
        <v>#N/A</v>
      </c>
      <c r="O488" s="8" t="e">
        <f t="shared" si="33"/>
        <v>#N/A</v>
      </c>
      <c r="Q488" s="3" t="e">
        <f t="shared" si="32"/>
        <v>#N/A</v>
      </c>
      <c r="R488" s="8" t="e">
        <f t="shared" si="34"/>
        <v>#N/A</v>
      </c>
      <c r="S488" s="10"/>
      <c r="T488" s="10"/>
      <c r="U488" s="10"/>
      <c r="V488" s="10"/>
    </row>
    <row r="489" spans="2:22" x14ac:dyDescent="0.3">
      <c r="B489" s="24"/>
      <c r="C489" s="25"/>
      <c r="H489" s="24"/>
      <c r="I489" s="25"/>
      <c r="N489" s="3" t="e">
        <f t="shared" si="35"/>
        <v>#N/A</v>
      </c>
      <c r="O489" s="8" t="e">
        <f t="shared" si="33"/>
        <v>#N/A</v>
      </c>
      <c r="Q489" s="3" t="e">
        <f t="shared" si="32"/>
        <v>#N/A</v>
      </c>
      <c r="R489" s="8" t="e">
        <f t="shared" si="34"/>
        <v>#N/A</v>
      </c>
      <c r="S489" s="10"/>
      <c r="T489" s="10"/>
      <c r="U489" s="10"/>
      <c r="V489" s="10"/>
    </row>
    <row r="490" spans="2:22" x14ac:dyDescent="0.3">
      <c r="B490" s="24"/>
      <c r="C490" s="25"/>
      <c r="H490" s="24"/>
      <c r="I490" s="25"/>
      <c r="N490" s="3" t="e">
        <f t="shared" si="35"/>
        <v>#N/A</v>
      </c>
      <c r="O490" s="8" t="e">
        <f t="shared" si="33"/>
        <v>#N/A</v>
      </c>
      <c r="Q490" s="3" t="e">
        <f t="shared" si="32"/>
        <v>#N/A</v>
      </c>
      <c r="R490" s="8" t="e">
        <f t="shared" si="34"/>
        <v>#N/A</v>
      </c>
      <c r="S490" s="10"/>
      <c r="T490" s="10"/>
      <c r="U490" s="10"/>
      <c r="V490" s="10"/>
    </row>
    <row r="491" spans="2:22" x14ac:dyDescent="0.3">
      <c r="B491" s="24"/>
      <c r="C491" s="25"/>
      <c r="H491" s="24"/>
      <c r="I491" s="25"/>
      <c r="N491" s="3" t="e">
        <f t="shared" si="35"/>
        <v>#N/A</v>
      </c>
      <c r="O491" s="8" t="e">
        <f t="shared" si="33"/>
        <v>#N/A</v>
      </c>
      <c r="Q491" s="3" t="e">
        <f t="shared" si="32"/>
        <v>#N/A</v>
      </c>
      <c r="R491" s="8" t="e">
        <f t="shared" si="34"/>
        <v>#N/A</v>
      </c>
      <c r="S491" s="10"/>
      <c r="T491" s="10"/>
      <c r="U491" s="10"/>
      <c r="V491" s="10"/>
    </row>
    <row r="492" spans="2:22" x14ac:dyDescent="0.3">
      <c r="B492" s="24"/>
      <c r="C492" s="25"/>
      <c r="H492" s="24"/>
      <c r="I492" s="25"/>
      <c r="N492" s="3" t="e">
        <f t="shared" si="35"/>
        <v>#N/A</v>
      </c>
      <c r="O492" s="8" t="e">
        <f t="shared" si="33"/>
        <v>#N/A</v>
      </c>
      <c r="Q492" s="3" t="e">
        <f t="shared" si="32"/>
        <v>#N/A</v>
      </c>
      <c r="R492" s="8" t="e">
        <f t="shared" si="34"/>
        <v>#N/A</v>
      </c>
      <c r="S492" s="10"/>
      <c r="T492" s="10"/>
      <c r="U492" s="10"/>
      <c r="V492" s="10"/>
    </row>
    <row r="493" spans="2:22" x14ac:dyDescent="0.3">
      <c r="B493" s="24"/>
      <c r="C493" s="25"/>
      <c r="H493" s="24"/>
      <c r="I493" s="25"/>
      <c r="N493" s="3" t="e">
        <f t="shared" si="35"/>
        <v>#N/A</v>
      </c>
      <c r="O493" s="8" t="e">
        <f t="shared" si="33"/>
        <v>#N/A</v>
      </c>
      <c r="Q493" s="3" t="e">
        <f t="shared" si="32"/>
        <v>#N/A</v>
      </c>
      <c r="R493" s="8" t="e">
        <f t="shared" si="34"/>
        <v>#N/A</v>
      </c>
      <c r="S493" s="10"/>
      <c r="T493" s="10"/>
      <c r="U493" s="10"/>
      <c r="V493" s="10"/>
    </row>
    <row r="494" spans="2:22" x14ac:dyDescent="0.3">
      <c r="B494" s="24"/>
      <c r="C494" s="25"/>
      <c r="H494" s="24"/>
      <c r="I494" s="25"/>
      <c r="N494" s="3" t="e">
        <f t="shared" si="35"/>
        <v>#N/A</v>
      </c>
      <c r="O494" s="8" t="e">
        <f t="shared" si="33"/>
        <v>#N/A</v>
      </c>
      <c r="Q494" s="3" t="e">
        <f t="shared" si="32"/>
        <v>#N/A</v>
      </c>
      <c r="R494" s="8" t="e">
        <f t="shared" si="34"/>
        <v>#N/A</v>
      </c>
      <c r="S494" s="10"/>
      <c r="T494" s="10"/>
      <c r="U494" s="10"/>
      <c r="V494" s="10"/>
    </row>
    <row r="495" spans="2:22" x14ac:dyDescent="0.3">
      <c r="B495" s="24"/>
      <c r="C495" s="25"/>
      <c r="H495" s="24"/>
      <c r="I495" s="25"/>
      <c r="N495" s="3" t="e">
        <f t="shared" si="35"/>
        <v>#N/A</v>
      </c>
      <c r="O495" s="8" t="e">
        <f t="shared" si="33"/>
        <v>#N/A</v>
      </c>
      <c r="Q495" s="3" t="e">
        <f t="shared" si="32"/>
        <v>#N/A</v>
      </c>
      <c r="R495" s="8" t="e">
        <f t="shared" si="34"/>
        <v>#N/A</v>
      </c>
      <c r="S495" s="10"/>
      <c r="T495" s="10"/>
      <c r="U495" s="10"/>
      <c r="V495" s="10"/>
    </row>
    <row r="496" spans="2:22" x14ac:dyDescent="0.3">
      <c r="B496" s="24"/>
      <c r="C496" s="25"/>
      <c r="H496" s="24"/>
      <c r="I496" s="25"/>
      <c r="N496" s="3" t="e">
        <f t="shared" si="35"/>
        <v>#N/A</v>
      </c>
      <c r="O496" s="8" t="e">
        <f t="shared" si="33"/>
        <v>#N/A</v>
      </c>
      <c r="Q496" s="3" t="e">
        <f t="shared" si="32"/>
        <v>#N/A</v>
      </c>
      <c r="R496" s="8" t="e">
        <f t="shared" si="34"/>
        <v>#N/A</v>
      </c>
      <c r="S496" s="10"/>
      <c r="T496" s="10"/>
      <c r="U496" s="10"/>
      <c r="V496" s="10"/>
    </row>
    <row r="497" spans="2:22" x14ac:dyDescent="0.3">
      <c r="B497" s="24"/>
      <c r="C497" s="25"/>
      <c r="H497" s="24"/>
      <c r="I497" s="25"/>
      <c r="N497" s="3" t="e">
        <f t="shared" si="35"/>
        <v>#N/A</v>
      </c>
      <c r="O497" s="8" t="e">
        <f t="shared" si="33"/>
        <v>#N/A</v>
      </c>
      <c r="Q497" s="3" t="e">
        <f t="shared" si="32"/>
        <v>#N/A</v>
      </c>
      <c r="R497" s="8" t="e">
        <f t="shared" si="34"/>
        <v>#N/A</v>
      </c>
      <c r="S497" s="10"/>
      <c r="T497" s="10"/>
      <c r="U497" s="10"/>
      <c r="V497" s="10"/>
    </row>
    <row r="498" spans="2:22" x14ac:dyDescent="0.3">
      <c r="B498" s="24"/>
      <c r="C498" s="25"/>
      <c r="H498" s="24"/>
      <c r="I498" s="25"/>
      <c r="N498" s="3" t="e">
        <f t="shared" si="35"/>
        <v>#N/A</v>
      </c>
      <c r="O498" s="8" t="e">
        <f t="shared" si="33"/>
        <v>#N/A</v>
      </c>
      <c r="Q498" s="3" t="e">
        <f t="shared" si="32"/>
        <v>#N/A</v>
      </c>
      <c r="R498" s="8" t="e">
        <f t="shared" si="34"/>
        <v>#N/A</v>
      </c>
      <c r="S498" s="10"/>
      <c r="T498" s="10"/>
      <c r="U498" s="10"/>
      <c r="V498" s="10"/>
    </row>
    <row r="499" spans="2:22" x14ac:dyDescent="0.3">
      <c r="B499" s="24"/>
      <c r="C499" s="25"/>
      <c r="H499" s="24"/>
      <c r="I499" s="25"/>
      <c r="N499" s="3" t="e">
        <f t="shared" si="35"/>
        <v>#N/A</v>
      </c>
      <c r="O499" s="8" t="e">
        <f t="shared" si="33"/>
        <v>#N/A</v>
      </c>
      <c r="Q499" s="3" t="e">
        <f t="shared" si="32"/>
        <v>#N/A</v>
      </c>
      <c r="R499" s="8" t="e">
        <f t="shared" si="34"/>
        <v>#N/A</v>
      </c>
      <c r="S499" s="10"/>
      <c r="T499" s="10"/>
      <c r="U499" s="10"/>
      <c r="V499" s="10"/>
    </row>
    <row r="500" spans="2:22" x14ac:dyDescent="0.3">
      <c r="B500" s="24"/>
      <c r="C500" s="25"/>
      <c r="H500" s="24"/>
      <c r="I500" s="25"/>
      <c r="N500" s="3" t="e">
        <f t="shared" si="35"/>
        <v>#N/A</v>
      </c>
      <c r="O500" s="8" t="e">
        <f t="shared" si="33"/>
        <v>#N/A</v>
      </c>
      <c r="Q500" s="3" t="e">
        <f t="shared" si="32"/>
        <v>#N/A</v>
      </c>
      <c r="R500" s="8" t="e">
        <f t="shared" si="34"/>
        <v>#N/A</v>
      </c>
      <c r="S500" s="10"/>
      <c r="T500" s="10"/>
      <c r="U500" s="10"/>
      <c r="V500" s="10"/>
    </row>
    <row r="501" spans="2:22" x14ac:dyDescent="0.3">
      <c r="B501" s="24"/>
      <c r="C501" s="25"/>
      <c r="H501" s="24"/>
      <c r="I501" s="25"/>
      <c r="N501" s="3" t="e">
        <f t="shared" si="35"/>
        <v>#N/A</v>
      </c>
      <c r="O501" s="8" t="e">
        <f t="shared" si="33"/>
        <v>#N/A</v>
      </c>
      <c r="Q501" s="3" t="e">
        <f t="shared" si="32"/>
        <v>#N/A</v>
      </c>
      <c r="R501" s="8" t="e">
        <f t="shared" si="34"/>
        <v>#N/A</v>
      </c>
      <c r="S501" s="10"/>
      <c r="T501" s="10"/>
      <c r="U501" s="10"/>
      <c r="V501" s="10"/>
    </row>
    <row r="502" spans="2:22" x14ac:dyDescent="0.3">
      <c r="B502" s="24"/>
      <c r="C502" s="25"/>
      <c r="H502" s="24"/>
      <c r="I502" s="25"/>
      <c r="N502" s="3" t="e">
        <f t="shared" si="35"/>
        <v>#N/A</v>
      </c>
      <c r="O502" s="8" t="e">
        <f t="shared" si="33"/>
        <v>#N/A</v>
      </c>
      <c r="Q502" s="3" t="e">
        <f t="shared" si="32"/>
        <v>#N/A</v>
      </c>
      <c r="R502" s="8" t="e">
        <f t="shared" si="34"/>
        <v>#N/A</v>
      </c>
      <c r="S502" s="10"/>
      <c r="T502" s="10"/>
      <c r="U502" s="10"/>
      <c r="V502" s="10"/>
    </row>
    <row r="503" spans="2:22" x14ac:dyDescent="0.3">
      <c r="B503" s="24"/>
      <c r="C503" s="25"/>
      <c r="H503" s="24"/>
      <c r="I503" s="25"/>
      <c r="N503" s="3" t="e">
        <f t="shared" si="35"/>
        <v>#N/A</v>
      </c>
      <c r="O503" s="8" t="e">
        <f t="shared" si="33"/>
        <v>#N/A</v>
      </c>
      <c r="Q503" s="3" t="e">
        <f t="shared" si="32"/>
        <v>#N/A</v>
      </c>
      <c r="R503" s="8" t="e">
        <f t="shared" si="34"/>
        <v>#N/A</v>
      </c>
      <c r="S503" s="10"/>
      <c r="T503" s="10"/>
      <c r="U503" s="10"/>
      <c r="V503" s="10"/>
    </row>
    <row r="504" spans="2:22" x14ac:dyDescent="0.3">
      <c r="B504" s="24"/>
      <c r="C504" s="25"/>
      <c r="H504" s="24"/>
      <c r="I504" s="25"/>
      <c r="N504" s="3" t="e">
        <f t="shared" si="35"/>
        <v>#N/A</v>
      </c>
      <c r="O504" s="8" t="e">
        <f t="shared" si="33"/>
        <v>#N/A</v>
      </c>
      <c r="Q504" s="3" t="e">
        <f t="shared" si="32"/>
        <v>#N/A</v>
      </c>
      <c r="R504" s="8" t="e">
        <f t="shared" si="34"/>
        <v>#N/A</v>
      </c>
      <c r="S504" s="10"/>
      <c r="T504" s="10"/>
      <c r="U504" s="10"/>
      <c r="V504" s="10"/>
    </row>
    <row r="505" spans="2:22" x14ac:dyDescent="0.3">
      <c r="B505" s="26"/>
      <c r="C505" s="27"/>
      <c r="H505" s="26"/>
      <c r="I505" s="27"/>
      <c r="N505" s="3" t="e">
        <f t="shared" si="35"/>
        <v>#N/A</v>
      </c>
      <c r="O505" s="8" t="e">
        <f t="shared" si="33"/>
        <v>#N/A</v>
      </c>
      <c r="Q505" s="3" t="e">
        <f t="shared" si="32"/>
        <v>#N/A</v>
      </c>
      <c r="R505" s="8" t="e">
        <f t="shared" si="34"/>
        <v>#N/A</v>
      </c>
      <c r="S505" s="10"/>
      <c r="T505" s="10"/>
      <c r="U505" s="10"/>
      <c r="V505" s="10"/>
    </row>
  </sheetData>
  <sortState xmlns:xlrd2="http://schemas.microsoft.com/office/spreadsheetml/2017/richdata2" ref="G6:G17">
    <sortCondition ref="G6"/>
  </sortState>
  <mergeCells count="8">
    <mergeCell ref="B2:F2"/>
    <mergeCell ref="H2:L2"/>
    <mergeCell ref="W32:AF32"/>
    <mergeCell ref="AH32:AQ32"/>
    <mergeCell ref="AR5:AS7"/>
    <mergeCell ref="W2:Z3"/>
    <mergeCell ref="AH2:AK3"/>
    <mergeCell ref="AI5:AJ5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AE073-3663-4A2D-A501-C1609D4FEAC4}">
  <dimension ref="B2:K66"/>
  <sheetViews>
    <sheetView showGridLines="0" topLeftCell="A14" zoomScale="80" zoomScaleNormal="80" workbookViewId="0">
      <selection activeCell="E7" sqref="E7:F66"/>
    </sheetView>
  </sheetViews>
  <sheetFormatPr defaultRowHeight="13.8" x14ac:dyDescent="0.3"/>
  <cols>
    <col min="1" max="16384" width="8.88671875" style="2"/>
  </cols>
  <sheetData>
    <row r="2" spans="2:11" ht="21" x14ac:dyDescent="0.4">
      <c r="B2" s="45" t="s">
        <v>29</v>
      </c>
      <c r="C2" s="45"/>
      <c r="D2" s="45"/>
      <c r="E2" s="45"/>
      <c r="F2" s="45"/>
    </row>
    <row r="3" spans="2:11" x14ac:dyDescent="0.3">
      <c r="B3" s="2" t="s">
        <v>35</v>
      </c>
    </row>
    <row r="4" spans="2:1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1" x14ac:dyDescent="0.3">
      <c r="B5" s="2" t="s">
        <v>30</v>
      </c>
      <c r="E5" s="2" t="s">
        <v>31</v>
      </c>
    </row>
    <row r="6" spans="2:11" x14ac:dyDescent="0.3">
      <c r="B6" s="33" t="s">
        <v>32</v>
      </c>
      <c r="C6" s="33" t="s">
        <v>33</v>
      </c>
      <c r="E6" s="33" t="s">
        <v>32</v>
      </c>
      <c r="F6" s="33" t="s">
        <v>33</v>
      </c>
    </row>
    <row r="7" spans="2:11" x14ac:dyDescent="0.3">
      <c r="B7" s="34">
        <v>1</v>
      </c>
      <c r="C7" s="35">
        <v>20</v>
      </c>
      <c r="E7" s="34">
        <v>1</v>
      </c>
      <c r="F7" s="35">
        <v>15</v>
      </c>
    </row>
    <row r="8" spans="2:11" x14ac:dyDescent="0.3">
      <c r="B8" s="36">
        <v>2</v>
      </c>
      <c r="C8" s="37">
        <v>42</v>
      </c>
      <c r="E8" s="36">
        <v>2</v>
      </c>
      <c r="F8" s="37">
        <v>14</v>
      </c>
    </row>
    <row r="9" spans="2:11" x14ac:dyDescent="0.3">
      <c r="B9" s="36">
        <v>3</v>
      </c>
      <c r="C9" s="37">
        <v>22</v>
      </c>
      <c r="E9" s="36">
        <v>3</v>
      </c>
      <c r="F9" s="37">
        <v>16</v>
      </c>
    </row>
    <row r="10" spans="2:11" x14ac:dyDescent="0.3">
      <c r="B10" s="36">
        <v>4</v>
      </c>
      <c r="C10" s="37">
        <v>41</v>
      </c>
      <c r="E10" s="36">
        <v>4</v>
      </c>
      <c r="F10" s="37">
        <v>10</v>
      </c>
    </row>
    <row r="11" spans="2:11" x14ac:dyDescent="0.3">
      <c r="B11" s="36">
        <v>5</v>
      </c>
      <c r="C11" s="37">
        <v>18</v>
      </c>
      <c r="E11" s="36">
        <v>5</v>
      </c>
      <c r="F11" s="37">
        <v>8</v>
      </c>
    </row>
    <row r="12" spans="2:11" x14ac:dyDescent="0.3">
      <c r="B12" s="36">
        <v>6</v>
      </c>
      <c r="C12" s="37">
        <v>20</v>
      </c>
      <c r="E12" s="36">
        <v>6</v>
      </c>
      <c r="F12" s="37">
        <v>12</v>
      </c>
    </row>
    <row r="13" spans="2:11" x14ac:dyDescent="0.3">
      <c r="B13" s="36">
        <v>7</v>
      </c>
      <c r="C13" s="37">
        <v>40</v>
      </c>
      <c r="E13" s="36">
        <v>7</v>
      </c>
      <c r="F13" s="37">
        <v>13</v>
      </c>
    </row>
    <row r="14" spans="2:11" x14ac:dyDescent="0.3">
      <c r="B14" s="36">
        <v>8</v>
      </c>
      <c r="C14" s="37">
        <v>28</v>
      </c>
      <c r="E14" s="36">
        <v>8</v>
      </c>
      <c r="F14" s="37">
        <v>29</v>
      </c>
    </row>
    <row r="15" spans="2:11" x14ac:dyDescent="0.3">
      <c r="B15" s="36">
        <v>9</v>
      </c>
      <c r="C15" s="37">
        <v>11</v>
      </c>
      <c r="E15" s="36">
        <v>9</v>
      </c>
      <c r="F15" s="37">
        <v>10</v>
      </c>
    </row>
    <row r="16" spans="2:11" x14ac:dyDescent="0.3">
      <c r="B16" s="36">
        <v>10</v>
      </c>
      <c r="C16" s="37">
        <v>20</v>
      </c>
      <c r="E16" s="36">
        <v>10</v>
      </c>
      <c r="F16" s="37">
        <v>13</v>
      </c>
    </row>
    <row r="17" spans="2:6" x14ac:dyDescent="0.3">
      <c r="B17" s="36">
        <v>11</v>
      </c>
      <c r="C17" s="37">
        <v>20</v>
      </c>
      <c r="E17" s="36">
        <v>11</v>
      </c>
      <c r="F17" s="37">
        <v>10</v>
      </c>
    </row>
    <row r="18" spans="2:6" x14ac:dyDescent="0.3">
      <c r="B18" s="36">
        <v>12</v>
      </c>
      <c r="C18" s="37">
        <v>13</v>
      </c>
      <c r="E18" s="36">
        <v>12</v>
      </c>
      <c r="F18" s="37">
        <v>14</v>
      </c>
    </row>
    <row r="19" spans="2:6" x14ac:dyDescent="0.3">
      <c r="B19" s="36">
        <v>13</v>
      </c>
      <c r="C19" s="37">
        <v>24</v>
      </c>
      <c r="E19" s="36">
        <v>13</v>
      </c>
      <c r="F19" s="37">
        <v>22</v>
      </c>
    </row>
    <row r="20" spans="2:6" x14ac:dyDescent="0.3">
      <c r="B20" s="36">
        <v>14</v>
      </c>
      <c r="C20" s="37">
        <v>32</v>
      </c>
      <c r="E20" s="36">
        <v>14</v>
      </c>
      <c r="F20" s="37">
        <v>21</v>
      </c>
    </row>
    <row r="21" spans="2:6" x14ac:dyDescent="0.3">
      <c r="B21" s="36">
        <v>15</v>
      </c>
      <c r="C21" s="37">
        <v>10</v>
      </c>
      <c r="E21" s="36">
        <v>15</v>
      </c>
      <c r="F21" s="37">
        <v>17</v>
      </c>
    </row>
    <row r="22" spans="2:6" x14ac:dyDescent="0.3">
      <c r="B22" s="36">
        <v>16</v>
      </c>
      <c r="C22" s="37">
        <v>37</v>
      </c>
      <c r="E22" s="36">
        <v>16</v>
      </c>
      <c r="F22" s="37">
        <v>12</v>
      </c>
    </row>
    <row r="23" spans="2:6" x14ac:dyDescent="0.3">
      <c r="B23" s="36">
        <v>17</v>
      </c>
      <c r="C23" s="37">
        <v>12</v>
      </c>
      <c r="E23" s="36">
        <v>17</v>
      </c>
      <c r="F23" s="37">
        <v>28</v>
      </c>
    </row>
    <row r="24" spans="2:6" x14ac:dyDescent="0.3">
      <c r="B24" s="36">
        <v>18</v>
      </c>
      <c r="C24" s="37">
        <v>12</v>
      </c>
      <c r="E24" s="36">
        <v>18</v>
      </c>
      <c r="F24" s="37">
        <v>13</v>
      </c>
    </row>
    <row r="25" spans="2:6" x14ac:dyDescent="0.3">
      <c r="B25" s="36">
        <v>19</v>
      </c>
      <c r="C25" s="37">
        <v>32</v>
      </c>
      <c r="E25" s="36">
        <v>19</v>
      </c>
      <c r="F25" s="37">
        <v>13</v>
      </c>
    </row>
    <row r="26" spans="2:6" x14ac:dyDescent="0.3">
      <c r="B26" s="36">
        <v>20</v>
      </c>
      <c r="C26" s="37">
        <v>30</v>
      </c>
      <c r="E26" s="36">
        <v>20</v>
      </c>
      <c r="F26" s="37">
        <v>18</v>
      </c>
    </row>
    <row r="27" spans="2:6" x14ac:dyDescent="0.3">
      <c r="B27" s="36">
        <v>21</v>
      </c>
      <c r="C27" s="37">
        <v>22</v>
      </c>
      <c r="E27" s="36">
        <v>21</v>
      </c>
      <c r="F27" s="37">
        <v>9</v>
      </c>
    </row>
    <row r="28" spans="2:6" x14ac:dyDescent="0.3">
      <c r="B28" s="36">
        <v>22</v>
      </c>
      <c r="C28" s="37">
        <v>25</v>
      </c>
      <c r="E28" s="36">
        <v>22</v>
      </c>
      <c r="F28" s="37">
        <v>18</v>
      </c>
    </row>
    <row r="29" spans="2:6" x14ac:dyDescent="0.3">
      <c r="B29" s="36">
        <v>23</v>
      </c>
      <c r="C29" s="37">
        <v>51</v>
      </c>
      <c r="E29" s="36">
        <v>23</v>
      </c>
      <c r="F29" s="37">
        <v>8</v>
      </c>
    </row>
    <row r="30" spans="2:6" x14ac:dyDescent="0.3">
      <c r="B30" s="36">
        <v>24</v>
      </c>
      <c r="C30" s="37">
        <v>34</v>
      </c>
      <c r="E30" s="36">
        <v>24</v>
      </c>
      <c r="F30" s="37">
        <v>9</v>
      </c>
    </row>
    <row r="31" spans="2:6" x14ac:dyDescent="0.3">
      <c r="B31" s="36">
        <v>25</v>
      </c>
      <c r="C31" s="37">
        <v>46</v>
      </c>
      <c r="E31" s="36">
        <v>25</v>
      </c>
      <c r="F31" s="37">
        <v>17</v>
      </c>
    </row>
    <row r="32" spans="2:6" x14ac:dyDescent="0.3">
      <c r="B32" s="36">
        <v>26</v>
      </c>
      <c r="C32" s="37">
        <v>12</v>
      </c>
      <c r="E32" s="36">
        <v>26</v>
      </c>
      <c r="F32" s="37">
        <v>32</v>
      </c>
    </row>
    <row r="33" spans="2:6" x14ac:dyDescent="0.3">
      <c r="B33" s="36">
        <v>27</v>
      </c>
      <c r="C33" s="37">
        <v>8</v>
      </c>
      <c r="E33" s="36">
        <v>27</v>
      </c>
      <c r="F33" s="37">
        <v>22</v>
      </c>
    </row>
    <row r="34" spans="2:6" x14ac:dyDescent="0.3">
      <c r="B34" s="36">
        <v>28</v>
      </c>
      <c r="C34" s="37">
        <v>28</v>
      </c>
      <c r="E34" s="36">
        <v>28</v>
      </c>
      <c r="F34" s="37">
        <v>10</v>
      </c>
    </row>
    <row r="35" spans="2:6" x14ac:dyDescent="0.3">
      <c r="B35" s="36">
        <v>29</v>
      </c>
      <c r="C35" s="37">
        <v>37</v>
      </c>
      <c r="E35" s="36">
        <v>29</v>
      </c>
      <c r="F35" s="37">
        <v>15</v>
      </c>
    </row>
    <row r="36" spans="2:6" x14ac:dyDescent="0.3">
      <c r="B36" s="36">
        <v>30</v>
      </c>
      <c r="C36" s="37">
        <v>41</v>
      </c>
      <c r="E36" s="36">
        <v>30</v>
      </c>
      <c r="F36" s="37">
        <v>16</v>
      </c>
    </row>
    <row r="37" spans="2:6" x14ac:dyDescent="0.3">
      <c r="B37" s="36">
        <v>31</v>
      </c>
      <c r="C37" s="37">
        <v>26</v>
      </c>
      <c r="E37" s="36">
        <v>31</v>
      </c>
      <c r="F37" s="37">
        <v>10</v>
      </c>
    </row>
    <row r="38" spans="2:6" x14ac:dyDescent="0.3">
      <c r="B38" s="36">
        <v>32</v>
      </c>
      <c r="C38" s="37">
        <v>45</v>
      </c>
      <c r="E38" s="36">
        <v>32</v>
      </c>
      <c r="F38" s="37">
        <v>12</v>
      </c>
    </row>
    <row r="39" spans="2:6" x14ac:dyDescent="0.3">
      <c r="B39" s="36">
        <v>33</v>
      </c>
      <c r="C39" s="37">
        <v>25</v>
      </c>
      <c r="E39" s="36">
        <v>33</v>
      </c>
      <c r="F39" s="37">
        <v>24</v>
      </c>
    </row>
    <row r="40" spans="2:6" x14ac:dyDescent="0.3">
      <c r="B40" s="36">
        <v>34</v>
      </c>
      <c r="C40" s="37">
        <v>35</v>
      </c>
      <c r="E40" s="36">
        <v>34</v>
      </c>
      <c r="F40" s="37">
        <v>9</v>
      </c>
    </row>
    <row r="41" spans="2:6" x14ac:dyDescent="0.3">
      <c r="B41" s="36">
        <v>35</v>
      </c>
      <c r="C41" s="37">
        <v>30</v>
      </c>
      <c r="E41" s="36">
        <v>35</v>
      </c>
      <c r="F41" s="37">
        <v>11</v>
      </c>
    </row>
    <row r="42" spans="2:6" x14ac:dyDescent="0.3">
      <c r="B42" s="36">
        <v>36</v>
      </c>
      <c r="C42" s="37">
        <v>27</v>
      </c>
      <c r="E42" s="36">
        <v>36</v>
      </c>
      <c r="F42" s="37">
        <v>9</v>
      </c>
    </row>
    <row r="43" spans="2:6" x14ac:dyDescent="0.3">
      <c r="B43" s="36">
        <v>37</v>
      </c>
      <c r="C43" s="37">
        <v>29</v>
      </c>
      <c r="E43" s="36">
        <v>37</v>
      </c>
      <c r="F43" s="37">
        <v>23</v>
      </c>
    </row>
    <row r="44" spans="2:6" x14ac:dyDescent="0.3">
      <c r="B44" s="36">
        <v>38</v>
      </c>
      <c r="C44" s="37">
        <v>37</v>
      </c>
      <c r="E44" s="36">
        <v>38</v>
      </c>
      <c r="F44" s="37">
        <v>10</v>
      </c>
    </row>
    <row r="45" spans="2:6" x14ac:dyDescent="0.3">
      <c r="B45" s="36">
        <v>39</v>
      </c>
      <c r="C45" s="37">
        <v>37</v>
      </c>
      <c r="E45" s="36">
        <v>39</v>
      </c>
      <c r="F45" s="37">
        <v>9</v>
      </c>
    </row>
    <row r="46" spans="2:6" x14ac:dyDescent="0.3">
      <c r="B46" s="36">
        <v>40</v>
      </c>
      <c r="C46" s="37">
        <v>25</v>
      </c>
      <c r="E46" s="36">
        <v>40</v>
      </c>
      <c r="F46" s="37">
        <v>12</v>
      </c>
    </row>
    <row r="47" spans="2:6" x14ac:dyDescent="0.3">
      <c r="B47" s="36">
        <v>41</v>
      </c>
      <c r="C47" s="37">
        <v>48</v>
      </c>
      <c r="E47" s="36">
        <v>41</v>
      </c>
      <c r="F47" s="37">
        <v>9</v>
      </c>
    </row>
    <row r="48" spans="2:6" x14ac:dyDescent="0.3">
      <c r="B48" s="36">
        <v>42</v>
      </c>
      <c r="C48" s="37">
        <v>36</v>
      </c>
      <c r="E48" s="36">
        <v>42</v>
      </c>
      <c r="F48" s="37">
        <v>11</v>
      </c>
    </row>
    <row r="49" spans="2:6" x14ac:dyDescent="0.3">
      <c r="B49" s="36">
        <v>43</v>
      </c>
      <c r="C49" s="37">
        <v>13</v>
      </c>
      <c r="E49" s="36">
        <v>43</v>
      </c>
      <c r="F49" s="37">
        <v>9</v>
      </c>
    </row>
    <row r="50" spans="2:6" x14ac:dyDescent="0.3">
      <c r="B50" s="36">
        <v>44</v>
      </c>
      <c r="C50" s="37">
        <v>42</v>
      </c>
      <c r="E50" s="36">
        <v>44</v>
      </c>
      <c r="F50" s="37">
        <v>13</v>
      </c>
    </row>
    <row r="51" spans="2:6" x14ac:dyDescent="0.3">
      <c r="B51" s="36">
        <v>45</v>
      </c>
      <c r="C51" s="37">
        <v>36</v>
      </c>
      <c r="E51" s="36">
        <v>45</v>
      </c>
      <c r="F51" s="37">
        <v>27</v>
      </c>
    </row>
    <row r="52" spans="2:6" x14ac:dyDescent="0.3">
      <c r="B52" s="36">
        <v>46</v>
      </c>
      <c r="C52" s="37">
        <v>54</v>
      </c>
      <c r="E52" s="36">
        <v>46</v>
      </c>
      <c r="F52" s="37">
        <v>21</v>
      </c>
    </row>
    <row r="53" spans="2:6" x14ac:dyDescent="0.3">
      <c r="B53" s="36">
        <v>47</v>
      </c>
      <c r="C53" s="37">
        <v>22</v>
      </c>
      <c r="E53" s="36">
        <v>47</v>
      </c>
      <c r="F53" s="37">
        <v>15</v>
      </c>
    </row>
    <row r="54" spans="2:6" x14ac:dyDescent="0.3">
      <c r="B54" s="36">
        <v>48</v>
      </c>
      <c r="C54" s="37">
        <v>51</v>
      </c>
      <c r="E54" s="36">
        <v>48</v>
      </c>
      <c r="F54" s="37">
        <v>10</v>
      </c>
    </row>
    <row r="55" spans="2:6" x14ac:dyDescent="0.3">
      <c r="B55" s="36">
        <v>49</v>
      </c>
      <c r="C55" s="37">
        <v>33</v>
      </c>
      <c r="E55" s="36">
        <v>49</v>
      </c>
      <c r="F55" s="37">
        <v>8</v>
      </c>
    </row>
    <row r="56" spans="2:6" x14ac:dyDescent="0.3">
      <c r="B56" s="36">
        <v>50</v>
      </c>
      <c r="C56" s="37">
        <v>57</v>
      </c>
      <c r="E56" s="36">
        <v>50</v>
      </c>
      <c r="F56" s="37">
        <v>13</v>
      </c>
    </row>
    <row r="57" spans="2:6" x14ac:dyDescent="0.3">
      <c r="B57" s="36">
        <v>51</v>
      </c>
      <c r="C57" s="37">
        <v>35</v>
      </c>
      <c r="E57" s="36">
        <v>51</v>
      </c>
      <c r="F57" s="37">
        <v>14</v>
      </c>
    </row>
    <row r="58" spans="2:6" x14ac:dyDescent="0.3">
      <c r="B58" s="36">
        <v>52</v>
      </c>
      <c r="C58" s="37">
        <v>7</v>
      </c>
      <c r="E58" s="36">
        <v>52</v>
      </c>
      <c r="F58" s="37">
        <v>12</v>
      </c>
    </row>
    <row r="59" spans="2:6" x14ac:dyDescent="0.3">
      <c r="B59" s="36">
        <v>53</v>
      </c>
      <c r="C59" s="37">
        <v>39</v>
      </c>
      <c r="E59" s="36">
        <v>53</v>
      </c>
      <c r="F59" s="37">
        <v>11</v>
      </c>
    </row>
    <row r="60" spans="2:6" x14ac:dyDescent="0.3">
      <c r="B60" s="36">
        <v>54</v>
      </c>
      <c r="C60" s="37">
        <v>6</v>
      </c>
      <c r="E60" s="36">
        <v>54</v>
      </c>
      <c r="F60" s="37">
        <v>10</v>
      </c>
    </row>
    <row r="61" spans="2:6" x14ac:dyDescent="0.3">
      <c r="B61" s="36">
        <v>55</v>
      </c>
      <c r="C61" s="37">
        <v>53</v>
      </c>
      <c r="E61" s="36">
        <v>55</v>
      </c>
      <c r="F61" s="37">
        <v>16</v>
      </c>
    </row>
    <row r="62" spans="2:6" x14ac:dyDescent="0.3">
      <c r="B62" s="36">
        <v>56</v>
      </c>
      <c r="C62" s="37">
        <v>13</v>
      </c>
      <c r="E62" s="36">
        <v>56</v>
      </c>
      <c r="F62" s="37">
        <v>10</v>
      </c>
    </row>
    <row r="63" spans="2:6" x14ac:dyDescent="0.3">
      <c r="B63" s="36">
        <v>57</v>
      </c>
      <c r="C63" s="37">
        <v>20</v>
      </c>
      <c r="E63" s="36">
        <v>57</v>
      </c>
      <c r="F63" s="37">
        <v>20</v>
      </c>
    </row>
    <row r="64" spans="2:6" x14ac:dyDescent="0.3">
      <c r="B64" s="36">
        <v>58</v>
      </c>
      <c r="C64" s="37">
        <v>33</v>
      </c>
      <c r="E64" s="36">
        <v>58</v>
      </c>
      <c r="F64" s="37">
        <v>19</v>
      </c>
    </row>
    <row r="65" spans="2:6" x14ac:dyDescent="0.3">
      <c r="B65" s="36">
        <v>59</v>
      </c>
      <c r="C65" s="37">
        <v>47</v>
      </c>
      <c r="E65" s="36">
        <v>59</v>
      </c>
      <c r="F65" s="37">
        <v>15</v>
      </c>
    </row>
    <row r="66" spans="2:6" x14ac:dyDescent="0.3">
      <c r="B66" s="38">
        <v>60</v>
      </c>
      <c r="C66" s="39">
        <v>29</v>
      </c>
      <c r="E66" s="38">
        <v>60</v>
      </c>
      <c r="F66" s="39">
        <v>15</v>
      </c>
    </row>
  </sheetData>
  <mergeCells count="1"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Histogram Pre and Post</vt:lpstr>
      <vt:lpstr>Case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Mickelsen, Jake</dc:creator>
  <cp:lastModifiedBy>Mickelsen, Jake</cp:lastModifiedBy>
  <dcterms:created xsi:type="dcterms:W3CDTF">2021-03-29T15:27:20Z</dcterms:created>
  <dcterms:modified xsi:type="dcterms:W3CDTF">2024-04-01T15:43:27Z</dcterms:modified>
</cp:coreProperties>
</file>